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80" windowHeight="8190" activeTab="0"/>
  </bookViews>
  <sheets>
    <sheet name="List of Projects" sheetId="1" r:id="rId1"/>
    <sheet name="Summary_Totals" sheetId="2" r:id="rId2"/>
    <sheet name="Summary_PivotTable" sheetId="3" r:id="rId3"/>
  </sheets>
  <definedNames>
    <definedName name="_xlnm._FilterDatabase" localSheetId="0" hidden="1">'List of Projects'!$E$1:$E$251</definedName>
    <definedName name="Age">#REF!</definedName>
    <definedName name="Category">#REF!</definedName>
    <definedName name="Excel_BuiltIn__FilterDatabase_1">'List of Projects'!$B$1:$E$47</definedName>
    <definedName name="Sex">'List of Projects'!$Q$2:$Q$3</definedName>
    <definedName name="Type">#REF!</definedName>
    <definedName name="Yes_No">#REF!</definedName>
  </definedNames>
  <calcPr fullCalcOnLoad="1"/>
  <pivotCaches>
    <pivotCache cacheId="3" r:id="rId4"/>
  </pivotCaches>
</workbook>
</file>

<file path=xl/sharedStrings.xml><?xml version="1.0" encoding="utf-8"?>
<sst xmlns="http://schemas.openxmlformats.org/spreadsheetml/2006/main" count="462" uniqueCount="228">
  <si>
    <t>No.</t>
  </si>
  <si>
    <t>Project Title</t>
  </si>
  <si>
    <t>School Name</t>
  </si>
  <si>
    <t>School Address</t>
  </si>
  <si>
    <t>Age Category</t>
  </si>
  <si>
    <t>Project Type</t>
  </si>
  <si>
    <t>Project Category</t>
  </si>
  <si>
    <t>Filter</t>
  </si>
  <si>
    <t>Count - Project Category</t>
  </si>
  <si>
    <t>Grand Total</t>
  </si>
  <si>
    <t>Previous SciFest</t>
  </si>
  <si>
    <t>(blank)</t>
  </si>
  <si>
    <t>(All)</t>
  </si>
  <si>
    <t>School Count</t>
  </si>
  <si>
    <t>Teacher Count</t>
  </si>
  <si>
    <t>Sex1</t>
  </si>
  <si>
    <t>Sex2</t>
  </si>
  <si>
    <t>Sex3</t>
  </si>
  <si>
    <t>Sex Tot</t>
  </si>
  <si>
    <t>Females</t>
  </si>
  <si>
    <t>Males</t>
  </si>
  <si>
    <t>Check Tots</t>
  </si>
  <si>
    <t>Young Scientist 2013</t>
  </si>
  <si>
    <t>Buttevant Co.Cork</t>
  </si>
  <si>
    <t>Find best food to meet the nutrient needs of a male cat</t>
  </si>
  <si>
    <t>Terence MacSwiney C.C</t>
  </si>
  <si>
    <t>Knocknaheeny Cork</t>
  </si>
  <si>
    <t>During exercise are the effects of glucose improved when combined with caffeine</t>
  </si>
  <si>
    <t>To investigate if healthy food options and exercise improve your fitness: over an 8 week period</t>
  </si>
  <si>
    <t>An Mhainistir Thuaigh, Corcaigh</t>
  </si>
  <si>
    <t>Water Energy Wheel</t>
  </si>
  <si>
    <t>Acid vs. Teeth</t>
  </si>
  <si>
    <t>Osgood Schlatter Disease</t>
  </si>
  <si>
    <t>The Tyndall Effect</t>
  </si>
  <si>
    <t>Your body, Your problem</t>
  </si>
  <si>
    <t>Can we make an energy saving switch</t>
  </si>
  <si>
    <t>The life of the lefthanded person and differences with righthandedness</t>
  </si>
  <si>
    <t>The capture of energy from magma</t>
  </si>
  <si>
    <t>Angry Dogs</t>
  </si>
  <si>
    <t>Which type of airplane wing is most effective</t>
  </si>
  <si>
    <t>The physical effects associated with using different types of intervention on hair</t>
  </si>
  <si>
    <t xml:space="preserve">Hot Ice and Sodium are fake Trihydrate </t>
  </si>
  <si>
    <t xml:space="preserve">Midelton College </t>
  </si>
  <si>
    <t>Connolly Street, Midelton, Co.Cork</t>
  </si>
  <si>
    <t>Liver Fluke in Cattle</t>
  </si>
  <si>
    <t>Schull Commuinity College</t>
  </si>
  <si>
    <t>Colla Road, Schull, Co.Cork</t>
  </si>
  <si>
    <t>Pulse Pounder</t>
  </si>
  <si>
    <t>How fish can withstand pressure</t>
  </si>
  <si>
    <t>St. Aloysius Secondary School</t>
  </si>
  <si>
    <t>Sharman Crawford Street, Cork City</t>
  </si>
  <si>
    <t>The relationship between leg dimension and the mechanics of kicking a football</t>
  </si>
  <si>
    <t>To investigate if there is correlation between the critical flicker frequency of the eye and reaction times</t>
  </si>
  <si>
    <t>Natural dyes for staining cells</t>
  </si>
  <si>
    <t>Presentation Secondary School</t>
  </si>
  <si>
    <t>Ballyphehane, Joe Murphy Road, Cork City</t>
  </si>
  <si>
    <t>Chemical reactions in the body</t>
  </si>
  <si>
    <t>Earthquakes</t>
  </si>
  <si>
    <t>Hair Growth</t>
  </si>
  <si>
    <t>Volcanoes</t>
  </si>
  <si>
    <t>Who has the best reaction times</t>
  </si>
  <si>
    <t>St. Aloysius College</t>
  </si>
  <si>
    <t>Carrigtwohill, Co.Cork</t>
  </si>
  <si>
    <t>Reel Exercise</t>
  </si>
  <si>
    <t>"Am I perfect yet?"</t>
  </si>
  <si>
    <t>Why do we think we are so religious?</t>
  </si>
  <si>
    <t>How evil are you?</t>
  </si>
  <si>
    <t>Pobalscoil Na Trionoide</t>
  </si>
  <si>
    <t>Eochaill, Co.Chorcai</t>
  </si>
  <si>
    <t>Using fruit as a battery</t>
  </si>
  <si>
    <t>Comparing the crystal structures of various compounds</t>
  </si>
  <si>
    <t>How hard can you pull?</t>
  </si>
  <si>
    <t>Christ King Girls Secondary School</t>
  </si>
  <si>
    <t>Turners Cross, Douglas</t>
  </si>
  <si>
    <t>Clean Paws, the natural way using gentle household products</t>
  </si>
  <si>
    <t>Prolonging the life of fruit juice once opened and exploring existing preservation methods</t>
  </si>
  <si>
    <t>The chemistry of cold packs</t>
  </si>
  <si>
    <t>Physics of swimming</t>
  </si>
  <si>
    <t>Investigating the awareness of the dangers of dog faeces amoungst the public</t>
  </si>
  <si>
    <t>Eat, Drink and chew gum?</t>
  </si>
  <si>
    <t>All about batteries</t>
  </si>
  <si>
    <t>The psychological effects of music</t>
  </si>
  <si>
    <t>An Investigation into global warming</t>
  </si>
  <si>
    <t>Half Moon Lane, South Douglas Road, Douglas, Cork</t>
  </si>
  <si>
    <t>South Douglas Road, Co.Cork</t>
  </si>
  <si>
    <t>South Douglas Road, Douglas, Cork</t>
  </si>
  <si>
    <t>South Douglas Road,  Douglas, Cork</t>
  </si>
  <si>
    <t>Half Moon Lane, Turners Cross, Douglas, Cork</t>
  </si>
  <si>
    <t>Turners Cross, Douglas, Cork</t>
  </si>
  <si>
    <t>Half Moon Lane, South Douglas Road, Cork</t>
  </si>
  <si>
    <t>South Douglas Road, Douglas, Co.Cork</t>
  </si>
  <si>
    <t>Half Moon Lane, South Douglas Road, Douglas, Co.Cork</t>
  </si>
  <si>
    <t>Can dog saliva kill bacteria?</t>
  </si>
  <si>
    <t>Loreto Secondary School</t>
  </si>
  <si>
    <t>Fermoy, Co.Cork</t>
  </si>
  <si>
    <t>"Are birds influenced by colour?"</t>
  </si>
  <si>
    <t>Genetically Modified Crops: Potatoes</t>
  </si>
  <si>
    <t>Kinsale Commuinity School</t>
  </si>
  <si>
    <t>Kinsale, Co.Cork</t>
  </si>
  <si>
    <t>A statistical study of peoples attitudes regarding recycling and if these views have changed since the recession</t>
  </si>
  <si>
    <t>A comparative study of childhood overwieght and obesity in Ireland and France</t>
  </si>
  <si>
    <t>The development and evaluation of a translucent sun viser extension for automotive use</t>
  </si>
  <si>
    <t>A statistical study into the ability to recall facts learnt through music</t>
  </si>
  <si>
    <t>Does success breed success and does failure breed failure? A statistical study</t>
  </si>
  <si>
    <t>A comparative analysis of the brains ability to absorb information on an e-reader vs. a textbook</t>
  </si>
  <si>
    <t>Davis College</t>
  </si>
  <si>
    <t>Summer Hill, Mallow, Co.Cork</t>
  </si>
  <si>
    <t>To examine the vitamin C content of a range of childrens juices</t>
  </si>
  <si>
    <t>The secret to studying</t>
  </si>
  <si>
    <t>To calculate the distance between Mallow and Guatemala using sundials</t>
  </si>
  <si>
    <t>Do certain drinks increase concentration for studying</t>
  </si>
  <si>
    <t>The effect technology has had on the science classroom</t>
  </si>
  <si>
    <t>Tractor Safety. Time to brighten up</t>
  </si>
  <si>
    <t>Colaiste Pobail Bheanntrai</t>
  </si>
  <si>
    <t>Seskin, Bantry, Co.Cork</t>
  </si>
  <si>
    <t>A comparative ecological study of Reendonegan Lake due to the collapse of the tidal outlet structure</t>
  </si>
  <si>
    <t>A study of catalase-a cosmetic enzyme</t>
  </si>
  <si>
    <t>Clonakilty Commuinity College</t>
  </si>
  <si>
    <t>Clonakilty, Co.Cork</t>
  </si>
  <si>
    <t>Development of a nutritional product using natural marine calcium</t>
  </si>
  <si>
    <t>An investigation into the use of nitrogen-fixing bacteria as an organic fertiliser</t>
  </si>
  <si>
    <t>Mount Saint Michael</t>
  </si>
  <si>
    <t>Rosscarbery Co.Cork</t>
  </si>
  <si>
    <t>To invent an eco-friendly correction fluid (Tipp-Ex)</t>
  </si>
  <si>
    <t>Smelly shoes no more!</t>
  </si>
  <si>
    <t>Sacred Heart Secondary School</t>
  </si>
  <si>
    <t>Ice no more</t>
  </si>
  <si>
    <t>The hunger games - a statistical analysis of the relationship between colour and food</t>
  </si>
  <si>
    <t>Expect the Unexpected</t>
  </si>
  <si>
    <t>Feeding the fear, Hungry for love, Choking on laughter: An investigation into the affects of a movie genre and the food one eats</t>
  </si>
  <si>
    <t>Does colour last in the memory longer than black and white?</t>
  </si>
  <si>
    <t>An investigation to learn if fingerprints are genetically inherited</t>
  </si>
  <si>
    <t>Scoil Mhuire</t>
  </si>
  <si>
    <t>1/2/3 Sidney Place, Wellington Road, Cork.</t>
  </si>
  <si>
    <t>Is facebook having an effect on us?</t>
  </si>
  <si>
    <t>The science of attraction</t>
  </si>
  <si>
    <t>Balance and the factors that affect it</t>
  </si>
  <si>
    <t>The effects of music on an athletes performance</t>
  </si>
  <si>
    <t>Does the effect of music aid study?</t>
  </si>
  <si>
    <t>The importance of first impressions when going for a job interview</t>
  </si>
  <si>
    <t>Are childrens food choices affected by colour?</t>
  </si>
  <si>
    <t>Video Games: Friend or foe of the children of today</t>
  </si>
  <si>
    <t>Testing peoples pain tolerance</t>
  </si>
  <si>
    <t>To test if chewing gum during assesments has a positive or negative affect on your result</t>
  </si>
  <si>
    <t>Paws</t>
  </si>
  <si>
    <t>The stroop effect</t>
  </si>
  <si>
    <t>To test the popularity and effects on skin of make-up removers</t>
  </si>
  <si>
    <t>What is the most effective method to prevent tears when cutting an onion</t>
  </si>
  <si>
    <t>To test the conditions which are best suitable to prevent food spoilage on strawberries</t>
  </si>
  <si>
    <t>St.Mary's Secondary School</t>
  </si>
  <si>
    <t>Macroom, Co.Cork</t>
  </si>
  <si>
    <t>Judging me?</t>
  </si>
  <si>
    <t>Rainwater conversion to potable water - electrocaogulation and ultra violet treatment</t>
  </si>
  <si>
    <t>Patrician Academy</t>
  </si>
  <si>
    <t>Mallow, Co.Cork</t>
  </si>
  <si>
    <t>To investigate which type of cooking oil is most healthiest</t>
  </si>
  <si>
    <t>Development of a replacement calf basket to prevent calf scour in the suckler herd</t>
  </si>
  <si>
    <t>Saorview - going digital, was it well spent money?</t>
  </si>
  <si>
    <t>Renewable Energy, What would you do?</t>
  </si>
  <si>
    <t>Does heat affect physical performance</t>
  </si>
  <si>
    <t>Studying the effects of barley malt vinegar on lactating cows</t>
  </si>
  <si>
    <t>To investigate the most common fingerprint and the most common individual finger print from a sample of students in our school</t>
  </si>
  <si>
    <t>Lemon Juice and baking powder - Soap</t>
  </si>
  <si>
    <t>Are tea leaves good acid/base indicators</t>
  </si>
  <si>
    <t>Regina Mundi College</t>
  </si>
  <si>
    <t>Endsleigh Park, Douglas, Cork</t>
  </si>
  <si>
    <t>Mummifying an apple</t>
  </si>
  <si>
    <t>Making limestone</t>
  </si>
  <si>
    <t>Tri-Crutch: The future of rehabilitation</t>
  </si>
  <si>
    <t>The difference between low fat and full fat foods</t>
  </si>
  <si>
    <t>How to make objects float?</t>
  </si>
  <si>
    <t>Multi-coloured Fowers</t>
  </si>
  <si>
    <t>Rubber Bones</t>
  </si>
  <si>
    <t>North Monastery Secondary School</t>
  </si>
  <si>
    <t>Our Ladies Mount, North Mon. Road</t>
  </si>
  <si>
    <t>To study the effect of energy drinks on memory retention</t>
  </si>
  <si>
    <t>An investigation into an economical way for domestic rainwater harvesting</t>
  </si>
  <si>
    <t>To investigate if negative advertising prevents male teens from smoking and to look at other possible solutions</t>
  </si>
  <si>
    <t>An investigation into the friction of different surfaces on car tyres and their relationship with different road surfaces</t>
  </si>
  <si>
    <t>Ashton School</t>
  </si>
  <si>
    <t>Blackrock road, Cork</t>
  </si>
  <si>
    <t xml:space="preserve">To investigate the efficiency of various sources of renewable energy </t>
  </si>
  <si>
    <t>Do video games help dyslexia?</t>
  </si>
  <si>
    <t>To see if perpetual motion will generate electricity</t>
  </si>
  <si>
    <t>To investigate the effects of hair dye on hair</t>
  </si>
  <si>
    <t>Colaiste Choilm</t>
  </si>
  <si>
    <t>Ballincollig, Co.Cork</t>
  </si>
  <si>
    <t>The amount of lead in the drinking water in Ballincollig and the surrounding waterfall area</t>
  </si>
  <si>
    <t>Invisible Spaceships</t>
  </si>
  <si>
    <t>Revision Precision</t>
  </si>
  <si>
    <t>To investigate the effects of cinnamon products on bacteria in the mouth and if people would use them daily</t>
  </si>
  <si>
    <t>To investigate the effects of plastic/clingfilm on hot food</t>
  </si>
  <si>
    <t>Natural remedies vs. Clinical remedies</t>
  </si>
  <si>
    <t>Stop - The Lights!</t>
  </si>
  <si>
    <t>Plane Simple</t>
  </si>
  <si>
    <t>To reduce the waste and savour taste, add in laction, it’s the harmless way</t>
  </si>
  <si>
    <t>The effect of anti-bacterial soaps on the PH of skin</t>
  </si>
  <si>
    <t>Coeliac Disease - How healthier are you?</t>
  </si>
  <si>
    <t>Scoil Mhuire Gan Smal</t>
  </si>
  <si>
    <t>Blarney, Co.Cork</t>
  </si>
  <si>
    <t>Investigation into the factors that influence distance and accuracy when kicking a rugby ball</t>
  </si>
  <si>
    <t>Investigation of lasers and how to increase their power</t>
  </si>
  <si>
    <t>Lichens - Do they indicate pollution in the Cork area</t>
  </si>
  <si>
    <t>Travel Safe</t>
  </si>
  <si>
    <t>The everlasting burger?</t>
  </si>
  <si>
    <t>Investigation of animal saliva</t>
  </si>
  <si>
    <r>
      <t>Col</t>
    </r>
    <r>
      <rPr>
        <sz val="10"/>
        <rFont val="Calibri"/>
        <family val="2"/>
      </rPr>
      <t>á</t>
    </r>
    <r>
      <rPr>
        <sz val="10"/>
        <rFont val="Arial"/>
        <family val="2"/>
      </rPr>
      <t>iste Mhuire</t>
    </r>
  </si>
  <si>
    <r>
      <t>Gaelchol</t>
    </r>
    <r>
      <rPr>
        <sz val="10"/>
        <rFont val="Calibri"/>
        <family val="2"/>
      </rPr>
      <t>á</t>
    </r>
    <r>
      <rPr>
        <sz val="10"/>
        <rFont val="Arial"/>
        <family val="2"/>
      </rPr>
      <t>iste Mhuire A.G</t>
    </r>
  </si>
  <si>
    <t>Gaelcholáiste Mhuire A.G</t>
  </si>
  <si>
    <t>Restarting The Heart</t>
  </si>
  <si>
    <t>A study of how ones environment and various gaming habits impact on their gaming performance</t>
  </si>
  <si>
    <t>What effects have all 4 senses have on taste</t>
  </si>
  <si>
    <t>Lemon juice as invisible ink</t>
  </si>
  <si>
    <t>Comparing the fungi/ bacteria that can b e found in human and a dogs saliva after 10 days</t>
  </si>
  <si>
    <t>To design and develop an instrument to measure peripheral vision</t>
  </si>
  <si>
    <t>Isotonic benefits for sport players, Fact or Fiction?</t>
  </si>
  <si>
    <t>EBOOKS vs. TREEBOOKS: A statistical study of peoples attitudes regarding ebooks vs. paper-made books</t>
  </si>
  <si>
    <t>Teenage awareness of Sudden Cardiac Death amoung sport athletes</t>
  </si>
  <si>
    <t>The friendship test: To investigate if close friends can identify each other from their odour</t>
  </si>
  <si>
    <t>An investigation into why Smell affects Taste</t>
  </si>
  <si>
    <t>To investigate if eye movement and facial expressions can be used as a simple lie detector</t>
  </si>
  <si>
    <t>To test if playing video games improve your hand-eye co-ordination</t>
  </si>
  <si>
    <t>The effects of detergents on plant growth</t>
  </si>
  <si>
    <t>Waste Not - An investigation into the production of fertiliser using the ashes of combusted fuels and household items</t>
  </si>
  <si>
    <t>Resthill RPG (Demo)</t>
  </si>
  <si>
    <t>An analysis of the management of hypotonia between Development and Co ordination Disorder (DCD) and improved sporting performance</t>
  </si>
  <si>
    <t>The talk of the Irish: how they can talk with no teeth</t>
  </si>
  <si>
    <t>The perfect CV: A study of the elements of a C.V. and their impact on employability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</si>
</sst>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@Arial Unicode MS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5" fillId="36" borderId="19" xfId="0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 patternType="solid">
          <bgColor rgb="FFCCFFCC"/>
        </patternFill>
      </fill>
      <border/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1:H250" sheet="List of Projects"/>
  </cacheSource>
  <cacheFields count="3">
    <cacheField name="Age Category">
      <sharedItems containsBlank="1" containsMixedTypes="0" count="4">
        <m/>
        <s v="Senior"/>
        <s v="Intermediate"/>
        <s v="Junior"/>
      </sharedItems>
    </cacheField>
    <cacheField name="Project Type">
      <sharedItems containsMixedTypes="0" count="3">
        <s v=""/>
        <s v="Group"/>
        <s v="Individual"/>
      </sharedItems>
    </cacheField>
    <cacheField name="Project Category">
      <sharedItems containsBlank="1" containsMixedTypes="0" count="4">
        <m/>
        <s v="Life Sciences"/>
        <s v="Technology"/>
        <s v="Physical Scienc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6:D9" firstHeaderRow="1" firstDataRow="2" firstDataCol="1" rowPageCount="1" colPageCount="1"/>
  <pivotFields count="3">
    <pivotField axis="axisPage" compact="0" outline="0" subtotalTop="0" showAll="0" sortType="ascending" defaultSubtotal="0">
      <items count="4">
        <item m="1" x="2"/>
        <item m="1" x="3"/>
        <item m="1" x="1"/>
        <item x="0"/>
      </items>
    </pivotField>
    <pivotField axis="axisRow" compact="0" outline="0" subtotalTop="0" showAll="0" sortType="ascending" defaultSubtotal="0">
      <items count="3">
        <item x="0"/>
        <item m="1" x="1"/>
        <item m="1" x="2"/>
      </items>
    </pivotField>
    <pivotField axis="axisCol" dataField="1" compact="0" outline="0" subtotalTop="0" showAll="0" sortType="ascending">
      <items count="5">
        <item m="1" x="1"/>
        <item m="1" x="3"/>
        <item m="1" x="2"/>
        <item x="0"/>
        <item t="default"/>
      </items>
    </pivotField>
  </pivotFields>
  <rowFields count="1">
    <field x="1"/>
  </rowFields>
  <rowItems count="2">
    <i>
      <x/>
    </i>
    <i t="grand">
      <x/>
    </i>
  </rowItems>
  <colFields count="1">
    <field x="2"/>
  </colFields>
  <colItems count="2">
    <i>
      <x v="3"/>
    </i>
    <i t="grand">
      <x/>
    </i>
  </colItems>
  <pageFields count="1">
    <pageField fld="0" hier="0"/>
  </pageFields>
  <dataFields count="1">
    <dataField name="Count - Project Category" fld="2" subtotal="count" baseField="0" baseItem="0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85"/>
  <sheetViews>
    <sheetView showRowColHeaders="0" tabSelected="1" zoomScale="90" zoomScaleNormal="90"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140625" defaultRowHeight="12.75"/>
  <cols>
    <col min="1" max="1" width="3.7109375" style="0" customWidth="1"/>
    <col min="2" max="2" width="5.57421875" style="23" customWidth="1"/>
    <col min="3" max="4" width="23.421875" style="0" customWidth="1"/>
    <col min="5" max="5" width="26.7109375" style="0" customWidth="1"/>
    <col min="6" max="6" width="3.57421875" style="2" customWidth="1"/>
    <col min="7" max="7" width="3.57421875" style="0" customWidth="1"/>
    <col min="9" max="9" width="16.140625" style="2" hidden="1" customWidth="1"/>
    <col min="10" max="10" width="18.57421875" style="2" hidden="1" customWidth="1"/>
    <col min="11" max="11" width="4.421875" style="2" hidden="1" customWidth="1"/>
    <col min="12" max="14" width="7.421875" style="2" hidden="1" customWidth="1"/>
    <col min="15" max="16" width="10.7109375" style="2" hidden="1" customWidth="1"/>
  </cols>
  <sheetData>
    <row r="1" spans="1:16" s="48" customFormat="1" ht="25.5">
      <c r="A1" s="43"/>
      <c r="B1" s="44" t="s">
        <v>0</v>
      </c>
      <c r="C1" s="45" t="s">
        <v>2</v>
      </c>
      <c r="D1" s="45" t="s">
        <v>3</v>
      </c>
      <c r="E1" s="45" t="s">
        <v>1</v>
      </c>
      <c r="F1" s="46"/>
      <c r="G1" s="47"/>
      <c r="I1" s="44" t="s">
        <v>13</v>
      </c>
      <c r="J1" s="44" t="s">
        <v>14</v>
      </c>
      <c r="K1" s="44"/>
      <c r="L1" s="44" t="s">
        <v>15</v>
      </c>
      <c r="M1" s="44" t="s">
        <v>16</v>
      </c>
      <c r="N1" s="44" t="s">
        <v>17</v>
      </c>
      <c r="O1" s="44" t="s">
        <v>18</v>
      </c>
      <c r="P1" s="44" t="s">
        <v>21</v>
      </c>
    </row>
    <row r="2" spans="1:61" s="1" customFormat="1" ht="25.5">
      <c r="A2" s="9"/>
      <c r="B2" s="21"/>
      <c r="C2" s="57" t="s">
        <v>206</v>
      </c>
      <c r="D2" s="57" t="s">
        <v>23</v>
      </c>
      <c r="E2" s="57" t="s">
        <v>24</v>
      </c>
      <c r="F2" s="16"/>
      <c r="G2" s="13"/>
      <c r="H2" s="3"/>
      <c r="I2" s="68">
        <f>$B2</f>
        <v>0</v>
      </c>
      <c r="J2" s="68">
        <f>$B2</f>
        <v>0</v>
      </c>
      <c r="K2" s="63"/>
      <c r="L2" s="63"/>
      <c r="M2" s="63"/>
      <c r="N2" s="63"/>
      <c r="O2" s="68">
        <f>IF(SUM(L2:N2)=0,"",SUM(L2:N2))</f>
      </c>
      <c r="P2" s="68">
        <f>IF(O2="","",IF(O2=#REF!,"OK","ERR"))</f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s="1" customFormat="1" ht="38.25">
      <c r="A3" s="9"/>
      <c r="B3" s="21">
        <f aca="true" t="shared" si="0" ref="B3:B34">B2+1</f>
        <v>1</v>
      </c>
      <c r="C3" s="57" t="s">
        <v>25</v>
      </c>
      <c r="D3" s="57" t="s">
        <v>26</v>
      </c>
      <c r="E3" s="57" t="s">
        <v>27</v>
      </c>
      <c r="F3" s="16"/>
      <c r="G3" s="13"/>
      <c r="H3" s="3"/>
      <c r="I3" s="68">
        <f>IF($C3=$C2,I2,I2+1)</f>
        <v>1</v>
      </c>
      <c r="J3" s="68" t="e">
        <f>IF(#REF!=#REF!,J2,J2+1)</f>
        <v>#REF!</v>
      </c>
      <c r="K3" s="63"/>
      <c r="L3" s="63"/>
      <c r="M3" s="63"/>
      <c r="N3" s="63"/>
      <c r="O3" s="68">
        <f aca="true" t="shared" si="1" ref="O3:O66">IF(SUM(L3:N3)=0,"",SUM(L3:N3))</f>
      </c>
      <c r="P3" s="68">
        <f>IF(O3="","",IF(O3=#REF!,"OK","ERR"))</f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s="1" customFormat="1" ht="51">
      <c r="A4" s="9"/>
      <c r="B4" s="21">
        <f t="shared" si="0"/>
        <v>2</v>
      </c>
      <c r="C4" s="57" t="s">
        <v>25</v>
      </c>
      <c r="D4" s="57" t="s">
        <v>26</v>
      </c>
      <c r="E4" s="57" t="s">
        <v>28</v>
      </c>
      <c r="F4" s="16"/>
      <c r="G4" s="13"/>
      <c r="H4" s="3"/>
      <c r="I4" s="68">
        <f aca="true" t="shared" si="2" ref="I4:I67">IF($C4=$C3,I3,I3+1)</f>
        <v>1</v>
      </c>
      <c r="J4" s="68" t="e">
        <f>IF(#REF!=#REF!,J3,J3+1)</f>
        <v>#REF!</v>
      </c>
      <c r="K4" s="63"/>
      <c r="L4" s="63"/>
      <c r="M4" s="63"/>
      <c r="N4" s="63"/>
      <c r="O4" s="68">
        <f t="shared" si="1"/>
      </c>
      <c r="P4" s="68">
        <f>IF(O4="","",IF(O4=#REF!,"OK","ERR"))</f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s="1" customFormat="1" ht="25.5">
      <c r="A5" s="9"/>
      <c r="B5" s="21">
        <f t="shared" si="0"/>
        <v>3</v>
      </c>
      <c r="C5" s="57" t="s">
        <v>207</v>
      </c>
      <c r="D5" s="57" t="s">
        <v>29</v>
      </c>
      <c r="E5" s="57" t="s">
        <v>30</v>
      </c>
      <c r="F5" s="17"/>
      <c r="G5" s="13"/>
      <c r="H5" s="3"/>
      <c r="I5" s="68">
        <f t="shared" si="2"/>
        <v>2</v>
      </c>
      <c r="J5" s="68" t="e">
        <f>IF(#REF!=#REF!,J4,J4+1)</f>
        <v>#REF!</v>
      </c>
      <c r="K5" s="63"/>
      <c r="L5" s="63"/>
      <c r="M5" s="63"/>
      <c r="N5" s="63"/>
      <c r="O5" s="68">
        <f t="shared" si="1"/>
      </c>
      <c r="P5" s="68">
        <f>IF(O5="","",IF(O5=#REF!,"OK","ERR"))</f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s="1" customFormat="1" ht="25.5">
      <c r="A6" s="9"/>
      <c r="B6" s="21">
        <f t="shared" si="0"/>
        <v>4</v>
      </c>
      <c r="C6" s="57" t="s">
        <v>208</v>
      </c>
      <c r="D6" s="57" t="s">
        <v>29</v>
      </c>
      <c r="E6" s="57" t="s">
        <v>31</v>
      </c>
      <c r="F6" s="17"/>
      <c r="G6" s="13"/>
      <c r="H6" s="3"/>
      <c r="I6" s="68">
        <f t="shared" si="2"/>
        <v>2</v>
      </c>
      <c r="J6" s="68" t="e">
        <f>IF(#REF!=#REF!,J5,J5+1)</f>
        <v>#REF!</v>
      </c>
      <c r="K6" s="63"/>
      <c r="L6" s="63"/>
      <c r="M6" s="63"/>
      <c r="N6" s="63"/>
      <c r="O6" s="68">
        <f t="shared" si="1"/>
      </c>
      <c r="P6" s="68">
        <f>IF(O6="","",IF(O6=#REF!,"OK","ERR"))</f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s="1" customFormat="1" ht="25.5">
      <c r="A7" s="9"/>
      <c r="B7" s="21">
        <f t="shared" si="0"/>
        <v>5</v>
      </c>
      <c r="C7" s="57" t="s">
        <v>208</v>
      </c>
      <c r="D7" s="57" t="s">
        <v>29</v>
      </c>
      <c r="E7" s="57" t="s">
        <v>32</v>
      </c>
      <c r="F7" s="17"/>
      <c r="G7" s="13"/>
      <c r="H7" s="3"/>
      <c r="I7" s="68">
        <f t="shared" si="2"/>
        <v>2</v>
      </c>
      <c r="J7" s="68" t="e">
        <f>IF(#REF!=#REF!,J6,J6+1)</f>
        <v>#REF!</v>
      </c>
      <c r="K7" s="63"/>
      <c r="L7" s="63"/>
      <c r="M7" s="63"/>
      <c r="N7" s="63"/>
      <c r="O7" s="68">
        <f t="shared" si="1"/>
      </c>
      <c r="P7" s="68">
        <f>IF(O7="","",IF(O7=#REF!,"OK","ERR"))</f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s="1" customFormat="1" ht="25.5">
      <c r="A8" s="9"/>
      <c r="B8" s="21">
        <f t="shared" si="0"/>
        <v>6</v>
      </c>
      <c r="C8" s="57" t="s">
        <v>208</v>
      </c>
      <c r="D8" s="57" t="s">
        <v>29</v>
      </c>
      <c r="E8" s="57" t="s">
        <v>33</v>
      </c>
      <c r="F8" s="17"/>
      <c r="G8" s="13"/>
      <c r="H8" s="3"/>
      <c r="I8" s="68">
        <f t="shared" si="2"/>
        <v>2</v>
      </c>
      <c r="J8" s="68" t="e">
        <f>IF(#REF!=#REF!,J7,J7+1)</f>
        <v>#REF!</v>
      </c>
      <c r="K8" s="63"/>
      <c r="L8" s="63"/>
      <c r="M8" s="63"/>
      <c r="N8" s="63"/>
      <c r="O8" s="68">
        <f t="shared" si="1"/>
      </c>
      <c r="P8" s="68">
        <f>IF(O8="","",IF(O8=#REF!,"OK","ERR"))</f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s="1" customFormat="1" ht="25.5">
      <c r="A9" s="9"/>
      <c r="B9" s="21">
        <f t="shared" si="0"/>
        <v>7</v>
      </c>
      <c r="C9" s="57" t="s">
        <v>208</v>
      </c>
      <c r="D9" s="57" t="s">
        <v>29</v>
      </c>
      <c r="E9" s="57" t="s">
        <v>34</v>
      </c>
      <c r="F9" s="16"/>
      <c r="G9" s="13"/>
      <c r="H9" s="3"/>
      <c r="I9" s="68">
        <f t="shared" si="2"/>
        <v>2</v>
      </c>
      <c r="J9" s="68" t="e">
        <f>IF(#REF!=#REF!,J8,J8+1)</f>
        <v>#REF!</v>
      </c>
      <c r="K9" s="63"/>
      <c r="L9" s="63"/>
      <c r="M9" s="63"/>
      <c r="N9" s="63"/>
      <c r="O9" s="68">
        <f t="shared" si="1"/>
      </c>
      <c r="P9" s="68">
        <f>IF(O9="","",IF(O9=#REF!,"OK","ERR"))</f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s="1" customFormat="1" ht="25.5">
      <c r="A10" s="9"/>
      <c r="B10" s="21">
        <f t="shared" si="0"/>
        <v>8</v>
      </c>
      <c r="C10" s="57" t="s">
        <v>208</v>
      </c>
      <c r="D10" s="57" t="s">
        <v>29</v>
      </c>
      <c r="E10" s="57" t="s">
        <v>35</v>
      </c>
      <c r="F10" s="16"/>
      <c r="G10" s="13"/>
      <c r="H10" s="3"/>
      <c r="I10" s="68">
        <f t="shared" si="2"/>
        <v>2</v>
      </c>
      <c r="J10" s="68" t="e">
        <f>IF(#REF!=#REF!,J9,J9+1)</f>
        <v>#REF!</v>
      </c>
      <c r="K10" s="63"/>
      <c r="L10" s="63"/>
      <c r="M10" s="63"/>
      <c r="N10" s="63"/>
      <c r="O10" s="68">
        <f t="shared" si="1"/>
      </c>
      <c r="P10" s="68">
        <f>IF(O10="","",IF(O10=#REF!,"OK","ERR"))</f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s="1" customFormat="1" ht="38.25">
      <c r="A11" s="9"/>
      <c r="B11" s="21">
        <f t="shared" si="0"/>
        <v>9</v>
      </c>
      <c r="C11" s="57" t="s">
        <v>208</v>
      </c>
      <c r="D11" s="57" t="s">
        <v>29</v>
      </c>
      <c r="E11" s="57" t="s">
        <v>36</v>
      </c>
      <c r="F11" s="16"/>
      <c r="G11" s="13"/>
      <c r="H11" s="3"/>
      <c r="I11" s="68">
        <f t="shared" si="2"/>
        <v>2</v>
      </c>
      <c r="J11" s="68" t="e">
        <f>IF(#REF!=#REF!,J10,J10+1)</f>
        <v>#REF!</v>
      </c>
      <c r="K11" s="63"/>
      <c r="L11" s="63"/>
      <c r="M11" s="63"/>
      <c r="N11" s="63"/>
      <c r="O11" s="68">
        <f t="shared" si="1"/>
      </c>
      <c r="P11" s="68">
        <f>IF(O11="","",IF(O11=#REF!,"OK","ERR"))</f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s="1" customFormat="1" ht="25.5">
      <c r="A12" s="9"/>
      <c r="B12" s="21">
        <f t="shared" si="0"/>
        <v>10</v>
      </c>
      <c r="C12" s="57" t="s">
        <v>208</v>
      </c>
      <c r="D12" s="57" t="s">
        <v>29</v>
      </c>
      <c r="E12" s="57" t="s">
        <v>37</v>
      </c>
      <c r="F12" s="17"/>
      <c r="G12" s="13"/>
      <c r="H12" s="3"/>
      <c r="I12" s="68">
        <f t="shared" si="2"/>
        <v>2</v>
      </c>
      <c r="J12" s="68" t="e">
        <f>IF(#REF!=#REF!,J11,J11+1)</f>
        <v>#REF!</v>
      </c>
      <c r="K12" s="63"/>
      <c r="L12" s="63"/>
      <c r="M12" s="63"/>
      <c r="N12" s="63"/>
      <c r="O12" s="68">
        <f t="shared" si="1"/>
      </c>
      <c r="P12" s="68">
        <f>IF(O12="","",IF(O12=#REF!,"OK","ERR"))</f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s="1" customFormat="1" ht="25.5">
      <c r="A13" s="9"/>
      <c r="B13" s="21">
        <f t="shared" si="0"/>
        <v>11</v>
      </c>
      <c r="C13" s="57" t="s">
        <v>208</v>
      </c>
      <c r="D13" s="57" t="s">
        <v>29</v>
      </c>
      <c r="E13" s="57" t="s">
        <v>38</v>
      </c>
      <c r="F13" s="16"/>
      <c r="G13" s="13"/>
      <c r="H13" s="3"/>
      <c r="I13" s="68">
        <f t="shared" si="2"/>
        <v>2</v>
      </c>
      <c r="J13" s="68" t="e">
        <f>IF(#REF!=#REF!,J12,J12+1)</f>
        <v>#REF!</v>
      </c>
      <c r="K13" s="63"/>
      <c r="L13" s="63"/>
      <c r="M13" s="63"/>
      <c r="N13" s="63"/>
      <c r="O13" s="68">
        <f t="shared" si="1"/>
      </c>
      <c r="P13" s="68">
        <f>IF(O13="","",IF(O13=#REF!,"OK","ERR"))</f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s="1" customFormat="1" ht="25.5">
      <c r="A14" s="9"/>
      <c r="B14" s="21">
        <f t="shared" si="0"/>
        <v>12</v>
      </c>
      <c r="C14" s="57" t="s">
        <v>208</v>
      </c>
      <c r="D14" s="57" t="s">
        <v>29</v>
      </c>
      <c r="E14" s="57" t="s">
        <v>39</v>
      </c>
      <c r="F14" s="17"/>
      <c r="G14" s="13"/>
      <c r="H14" s="3"/>
      <c r="I14" s="68">
        <f t="shared" si="2"/>
        <v>2</v>
      </c>
      <c r="J14" s="68" t="e">
        <f>IF(#REF!=#REF!,J13,J13+1)</f>
        <v>#REF!</v>
      </c>
      <c r="K14" s="63"/>
      <c r="L14" s="63"/>
      <c r="M14" s="63"/>
      <c r="N14" s="63"/>
      <c r="O14" s="68">
        <f t="shared" si="1"/>
      </c>
      <c r="P14" s="68">
        <f>IF(O14="","",IF(O14=#REF!,"OK","ERR"))</f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s="1" customFormat="1" ht="38.25">
      <c r="A15" s="9"/>
      <c r="B15" s="21">
        <f t="shared" si="0"/>
        <v>13</v>
      </c>
      <c r="C15" s="57" t="s">
        <v>208</v>
      </c>
      <c r="D15" s="57" t="s">
        <v>29</v>
      </c>
      <c r="E15" s="57" t="s">
        <v>40</v>
      </c>
      <c r="F15" s="17"/>
      <c r="G15" s="13"/>
      <c r="H15" s="3"/>
      <c r="I15" s="68">
        <f t="shared" si="2"/>
        <v>2</v>
      </c>
      <c r="J15" s="68" t="e">
        <f>IF(#REF!=#REF!,J14,J14+1)</f>
        <v>#REF!</v>
      </c>
      <c r="K15" s="63"/>
      <c r="L15" s="63"/>
      <c r="M15" s="63"/>
      <c r="N15" s="63"/>
      <c r="O15" s="68">
        <f t="shared" si="1"/>
      </c>
      <c r="P15" s="68">
        <f>IF(O15="","",IF(O15=#REF!,"OK","ERR"))</f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s="1" customFormat="1" ht="25.5">
      <c r="A16" s="9"/>
      <c r="B16" s="21">
        <f t="shared" si="0"/>
        <v>14</v>
      </c>
      <c r="C16" s="57" t="s">
        <v>208</v>
      </c>
      <c r="D16" s="57" t="s">
        <v>29</v>
      </c>
      <c r="E16" s="57" t="s">
        <v>41</v>
      </c>
      <c r="F16" s="16"/>
      <c r="G16" s="13"/>
      <c r="H16" s="3"/>
      <c r="I16" s="68">
        <f t="shared" si="2"/>
        <v>2</v>
      </c>
      <c r="J16" s="68" t="e">
        <f>IF(#REF!=#REF!,J15,J15+1)</f>
        <v>#REF!</v>
      </c>
      <c r="K16" s="63"/>
      <c r="L16" s="63"/>
      <c r="M16" s="63"/>
      <c r="N16" s="63"/>
      <c r="O16" s="68">
        <f t="shared" si="1"/>
      </c>
      <c r="P16" s="68">
        <f>IF(O16="","",IF(O16=#REF!,"OK","ERR"))</f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s="1" customFormat="1" ht="25.5">
      <c r="A17" s="9"/>
      <c r="B17" s="21">
        <f t="shared" si="0"/>
        <v>15</v>
      </c>
      <c r="C17" s="57" t="s">
        <v>42</v>
      </c>
      <c r="D17" s="57" t="s">
        <v>43</v>
      </c>
      <c r="E17" s="57" t="s">
        <v>44</v>
      </c>
      <c r="F17" s="16"/>
      <c r="G17" s="13"/>
      <c r="H17" s="3"/>
      <c r="I17" s="68">
        <f t="shared" si="2"/>
        <v>3</v>
      </c>
      <c r="J17" s="68" t="e">
        <f>IF(#REF!=#REF!,J16,J16+1)</f>
        <v>#REF!</v>
      </c>
      <c r="K17" s="63"/>
      <c r="L17" s="63"/>
      <c r="M17" s="63"/>
      <c r="N17" s="63"/>
      <c r="O17" s="68">
        <f t="shared" si="1"/>
      </c>
      <c r="P17" s="68">
        <f>IF(O17="","",IF(O17=#REF!,"OK","ERR"))</f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s="1" customFormat="1" ht="25.5">
      <c r="A18" s="9"/>
      <c r="B18" s="21">
        <f t="shared" si="0"/>
        <v>16</v>
      </c>
      <c r="C18" s="57" t="s">
        <v>45</v>
      </c>
      <c r="D18" s="57" t="s">
        <v>46</v>
      </c>
      <c r="E18" s="57" t="s">
        <v>47</v>
      </c>
      <c r="F18" s="16"/>
      <c r="G18" s="13"/>
      <c r="H18" s="3"/>
      <c r="I18" s="68">
        <f t="shared" si="2"/>
        <v>4</v>
      </c>
      <c r="J18" s="68" t="e">
        <f>IF(#REF!=#REF!,J17,J17+1)</f>
        <v>#REF!</v>
      </c>
      <c r="K18" s="63"/>
      <c r="L18" s="63"/>
      <c r="M18" s="63"/>
      <c r="N18" s="63"/>
      <c r="O18" s="68">
        <f t="shared" si="1"/>
      </c>
      <c r="P18" s="68">
        <f>IF(O18="","",IF(O18=#REF!,"OK","ERR"))</f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1" customFormat="1" ht="25.5">
      <c r="A19" s="9"/>
      <c r="B19" s="21">
        <f t="shared" si="0"/>
        <v>17</v>
      </c>
      <c r="C19" s="57" t="s">
        <v>45</v>
      </c>
      <c r="D19" s="57" t="s">
        <v>46</v>
      </c>
      <c r="E19" s="57" t="s">
        <v>48</v>
      </c>
      <c r="F19" s="16"/>
      <c r="G19" s="13"/>
      <c r="H19" s="3"/>
      <c r="I19" s="68">
        <f t="shared" si="2"/>
        <v>4</v>
      </c>
      <c r="J19" s="68" t="e">
        <f>IF(#REF!=#REF!,J18,J18+1)</f>
        <v>#REF!</v>
      </c>
      <c r="K19" s="63"/>
      <c r="L19" s="63"/>
      <c r="M19" s="63"/>
      <c r="N19" s="63"/>
      <c r="O19" s="68">
        <f t="shared" si="1"/>
      </c>
      <c r="P19" s="68">
        <f>IF(O19="","",IF(O19=#REF!,"OK","ERR"))</f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16" s="1" customFormat="1" ht="38.25">
      <c r="A20" s="9"/>
      <c r="B20" s="21">
        <f t="shared" si="0"/>
        <v>18</v>
      </c>
      <c r="C20" s="57" t="s">
        <v>49</v>
      </c>
      <c r="D20" s="57" t="s">
        <v>50</v>
      </c>
      <c r="E20" s="57" t="s">
        <v>51</v>
      </c>
      <c r="F20" s="16"/>
      <c r="G20" s="9"/>
      <c r="I20" s="68">
        <f t="shared" si="2"/>
        <v>5</v>
      </c>
      <c r="J20" s="68" t="e">
        <f>IF(#REF!=#REF!,J19,J19+1)</f>
        <v>#REF!</v>
      </c>
      <c r="K20" s="63"/>
      <c r="L20" s="63"/>
      <c r="M20" s="63"/>
      <c r="N20" s="63"/>
      <c r="O20" s="68">
        <f t="shared" si="1"/>
      </c>
      <c r="P20" s="68">
        <f>IF(O20="","",IF(O20=#REF!,"OK","ERR"))</f>
      </c>
    </row>
    <row r="21" spans="1:16" s="1" customFormat="1" ht="51">
      <c r="A21" s="9"/>
      <c r="B21" s="21">
        <f t="shared" si="0"/>
        <v>19</v>
      </c>
      <c r="C21" s="57" t="s">
        <v>49</v>
      </c>
      <c r="D21" s="57" t="s">
        <v>50</v>
      </c>
      <c r="E21" s="57" t="s">
        <v>52</v>
      </c>
      <c r="F21" s="16"/>
      <c r="G21" s="9"/>
      <c r="I21" s="68">
        <f t="shared" si="2"/>
        <v>5</v>
      </c>
      <c r="J21" s="68" t="e">
        <f>IF(#REF!=#REF!,J20,J20+1)</f>
        <v>#REF!</v>
      </c>
      <c r="K21" s="63"/>
      <c r="L21" s="63"/>
      <c r="M21" s="63"/>
      <c r="N21" s="63"/>
      <c r="O21" s="68">
        <f t="shared" si="1"/>
      </c>
      <c r="P21" s="68">
        <f>IF(O21="","",IF(O21=#REF!,"OK","ERR"))</f>
      </c>
    </row>
    <row r="22" spans="1:16" s="1" customFormat="1" ht="25.5">
      <c r="A22" s="9"/>
      <c r="B22" s="21">
        <f t="shared" si="0"/>
        <v>20</v>
      </c>
      <c r="C22" s="57" t="s">
        <v>49</v>
      </c>
      <c r="D22" s="57" t="s">
        <v>50</v>
      </c>
      <c r="E22" s="57" t="s">
        <v>53</v>
      </c>
      <c r="F22" s="16"/>
      <c r="G22" s="9"/>
      <c r="I22" s="68">
        <f t="shared" si="2"/>
        <v>5</v>
      </c>
      <c r="J22" s="68" t="e">
        <f>IF(#REF!=#REF!,J21,J21+1)</f>
        <v>#REF!</v>
      </c>
      <c r="K22" s="63"/>
      <c r="L22" s="63"/>
      <c r="M22" s="63"/>
      <c r="N22" s="63"/>
      <c r="O22" s="68">
        <f t="shared" si="1"/>
      </c>
      <c r="P22" s="68">
        <f>IF(O22="","",IF(O22=#REF!,"OK","ERR"))</f>
      </c>
    </row>
    <row r="23" spans="1:16" s="1" customFormat="1" ht="25.5">
      <c r="A23" s="9"/>
      <c r="B23" s="21">
        <f t="shared" si="0"/>
        <v>21</v>
      </c>
      <c r="C23" s="57" t="s">
        <v>54</v>
      </c>
      <c r="D23" s="57" t="s">
        <v>55</v>
      </c>
      <c r="E23" s="57" t="s">
        <v>56</v>
      </c>
      <c r="F23" s="16"/>
      <c r="G23" s="9"/>
      <c r="I23" s="68">
        <f t="shared" si="2"/>
        <v>6</v>
      </c>
      <c r="J23" s="68" t="e">
        <f>IF(#REF!=#REF!,J22,J22+1)</f>
        <v>#REF!</v>
      </c>
      <c r="K23" s="63"/>
      <c r="L23" s="63"/>
      <c r="M23" s="63"/>
      <c r="N23" s="63"/>
      <c r="O23" s="68">
        <f t="shared" si="1"/>
      </c>
      <c r="P23" s="68">
        <f>IF(O23="","",IF(O23=#REF!,"OK","ERR"))</f>
      </c>
    </row>
    <row r="24" spans="1:16" s="1" customFormat="1" ht="25.5">
      <c r="A24" s="9"/>
      <c r="B24" s="21">
        <f t="shared" si="0"/>
        <v>22</v>
      </c>
      <c r="C24" s="57" t="s">
        <v>54</v>
      </c>
      <c r="D24" s="57" t="s">
        <v>55</v>
      </c>
      <c r="E24" s="57" t="s">
        <v>57</v>
      </c>
      <c r="F24" s="16"/>
      <c r="G24" s="9"/>
      <c r="I24" s="68">
        <f t="shared" si="2"/>
        <v>6</v>
      </c>
      <c r="J24" s="68" t="e">
        <f>IF(#REF!=#REF!,J23,J23+1)</f>
        <v>#REF!</v>
      </c>
      <c r="K24" s="63"/>
      <c r="L24" s="63"/>
      <c r="M24" s="63"/>
      <c r="N24" s="63"/>
      <c r="O24" s="68">
        <f t="shared" si="1"/>
      </c>
      <c r="P24" s="68">
        <f>IF(O24="","",IF(O24=#REF!,"OK","ERR"))</f>
      </c>
    </row>
    <row r="25" spans="1:16" s="1" customFormat="1" ht="25.5">
      <c r="A25" s="9"/>
      <c r="B25" s="21">
        <f t="shared" si="0"/>
        <v>23</v>
      </c>
      <c r="C25" s="57" t="s">
        <v>54</v>
      </c>
      <c r="D25" s="57" t="s">
        <v>55</v>
      </c>
      <c r="E25" s="57" t="s">
        <v>209</v>
      </c>
      <c r="F25" s="16"/>
      <c r="G25" s="9"/>
      <c r="I25" s="68">
        <f t="shared" si="2"/>
        <v>6</v>
      </c>
      <c r="J25" s="68" t="e">
        <f>IF(#REF!=#REF!,J24,J24+1)</f>
        <v>#REF!</v>
      </c>
      <c r="K25" s="63"/>
      <c r="L25" s="63"/>
      <c r="M25" s="63"/>
      <c r="N25" s="63"/>
      <c r="O25" s="68">
        <f t="shared" si="1"/>
      </c>
      <c r="P25" s="68">
        <f>IF(O25="","",IF(O25=#REF!,"OK","ERR"))</f>
      </c>
    </row>
    <row r="26" spans="1:16" s="1" customFormat="1" ht="25.5">
      <c r="A26" s="9"/>
      <c r="B26" s="21">
        <f t="shared" si="0"/>
        <v>24</v>
      </c>
      <c r="C26" s="57" t="s">
        <v>54</v>
      </c>
      <c r="D26" s="57" t="s">
        <v>55</v>
      </c>
      <c r="E26" s="57" t="s">
        <v>58</v>
      </c>
      <c r="F26" s="16"/>
      <c r="G26" s="9"/>
      <c r="I26" s="68">
        <f t="shared" si="2"/>
        <v>6</v>
      </c>
      <c r="J26" s="68" t="e">
        <f>IF(#REF!=#REF!,J25,J25+1)</f>
        <v>#REF!</v>
      </c>
      <c r="K26" s="63"/>
      <c r="L26" s="63"/>
      <c r="M26" s="63"/>
      <c r="N26" s="63"/>
      <c r="O26" s="68">
        <f t="shared" si="1"/>
      </c>
      <c r="P26" s="68">
        <f>IF(O26="","",IF(O26=#REF!,"OK","ERR"))</f>
      </c>
    </row>
    <row r="27" spans="1:16" s="1" customFormat="1" ht="25.5">
      <c r="A27" s="9"/>
      <c r="B27" s="21">
        <f t="shared" si="0"/>
        <v>25</v>
      </c>
      <c r="C27" s="57" t="s">
        <v>54</v>
      </c>
      <c r="D27" s="57" t="s">
        <v>55</v>
      </c>
      <c r="E27" s="57" t="s">
        <v>59</v>
      </c>
      <c r="F27" s="16"/>
      <c r="G27" s="9"/>
      <c r="I27" s="68">
        <f t="shared" si="2"/>
        <v>6</v>
      </c>
      <c r="J27" s="68" t="e">
        <f>IF(#REF!=#REF!,J26,J26+1)</f>
        <v>#REF!</v>
      </c>
      <c r="K27" s="63"/>
      <c r="L27" s="63"/>
      <c r="M27" s="63"/>
      <c r="N27" s="63"/>
      <c r="O27" s="68">
        <f t="shared" si="1"/>
      </c>
      <c r="P27" s="68">
        <f>IF(O27="","",IF(O27=#REF!,"OK","ERR"))</f>
      </c>
    </row>
    <row r="28" spans="1:16" s="1" customFormat="1" ht="25.5">
      <c r="A28" s="9"/>
      <c r="B28" s="21">
        <f t="shared" si="0"/>
        <v>26</v>
      </c>
      <c r="C28" s="57" t="s">
        <v>54</v>
      </c>
      <c r="D28" s="57" t="s">
        <v>55</v>
      </c>
      <c r="E28" s="57" t="s">
        <v>60</v>
      </c>
      <c r="F28" s="16"/>
      <c r="G28" s="9"/>
      <c r="I28" s="68">
        <f t="shared" si="2"/>
        <v>6</v>
      </c>
      <c r="J28" s="68" t="e">
        <f>IF(#REF!=#REF!,J27,J27+1)</f>
        <v>#REF!</v>
      </c>
      <c r="K28" s="63"/>
      <c r="L28" s="63"/>
      <c r="M28" s="63"/>
      <c r="N28" s="63"/>
      <c r="O28" s="68">
        <f t="shared" si="1"/>
      </c>
      <c r="P28" s="68">
        <f>IF(O28="","",IF(O28=#REF!,"OK","ERR"))</f>
      </c>
    </row>
    <row r="29" spans="1:16" s="1" customFormat="1" ht="51">
      <c r="A29" s="9"/>
      <c r="B29" s="21">
        <f t="shared" si="0"/>
        <v>27</v>
      </c>
      <c r="C29" s="57" t="s">
        <v>61</v>
      </c>
      <c r="D29" s="57" t="s">
        <v>62</v>
      </c>
      <c r="E29" s="57" t="s">
        <v>210</v>
      </c>
      <c r="F29" s="16"/>
      <c r="G29" s="9"/>
      <c r="I29" s="68">
        <f t="shared" si="2"/>
        <v>7</v>
      </c>
      <c r="J29" s="68" t="e">
        <f>IF(#REF!=#REF!,J28,J28+1)</f>
        <v>#REF!</v>
      </c>
      <c r="K29" s="63"/>
      <c r="L29" s="63"/>
      <c r="M29" s="63"/>
      <c r="N29" s="63"/>
      <c r="O29" s="68">
        <f t="shared" si="1"/>
      </c>
      <c r="P29" s="68">
        <f>IF(O29="","",IF(O29=#REF!,"OK","ERR"))</f>
      </c>
    </row>
    <row r="30" spans="1:16" s="1" customFormat="1" ht="17.25">
      <c r="A30" s="9"/>
      <c r="B30" s="21">
        <f t="shared" si="0"/>
        <v>28</v>
      </c>
      <c r="C30" s="57" t="s">
        <v>61</v>
      </c>
      <c r="D30" s="57" t="s">
        <v>62</v>
      </c>
      <c r="E30" s="57" t="s">
        <v>63</v>
      </c>
      <c r="F30" s="16"/>
      <c r="G30" s="9"/>
      <c r="I30" s="68">
        <f t="shared" si="2"/>
        <v>7</v>
      </c>
      <c r="J30" s="68" t="e">
        <f>IF(#REF!=#REF!,J29,J29+1)</f>
        <v>#REF!</v>
      </c>
      <c r="K30" s="63"/>
      <c r="L30" s="63"/>
      <c r="M30" s="63"/>
      <c r="N30" s="63"/>
      <c r="O30" s="68">
        <f t="shared" si="1"/>
      </c>
      <c r="P30" s="68">
        <f>IF(O30="","",IF(O30=#REF!,"OK","ERR"))</f>
      </c>
    </row>
    <row r="31" spans="1:16" s="1" customFormat="1" ht="17.25">
      <c r="A31" s="9"/>
      <c r="B31" s="21">
        <f t="shared" si="0"/>
        <v>29</v>
      </c>
      <c r="C31" s="57" t="s">
        <v>61</v>
      </c>
      <c r="D31" s="57" t="s">
        <v>62</v>
      </c>
      <c r="E31" s="57" t="s">
        <v>64</v>
      </c>
      <c r="F31" s="16"/>
      <c r="G31" s="9"/>
      <c r="I31" s="68">
        <f t="shared" si="2"/>
        <v>7</v>
      </c>
      <c r="J31" s="68" t="e">
        <f>IF(#REF!=#REF!,J30,J30+1)</f>
        <v>#REF!</v>
      </c>
      <c r="K31" s="63"/>
      <c r="L31" s="63"/>
      <c r="M31" s="63"/>
      <c r="N31" s="63"/>
      <c r="O31" s="68">
        <f t="shared" si="1"/>
      </c>
      <c r="P31" s="68">
        <f>IF(O31="","",IF(O31=#REF!,"OK","ERR"))</f>
      </c>
    </row>
    <row r="32" spans="1:24" s="1" customFormat="1" ht="25.5">
      <c r="A32" s="9"/>
      <c r="B32" s="21">
        <f t="shared" si="0"/>
        <v>30</v>
      </c>
      <c r="C32" s="57" t="s">
        <v>61</v>
      </c>
      <c r="D32" s="57" t="s">
        <v>62</v>
      </c>
      <c r="E32" s="57" t="s">
        <v>65</v>
      </c>
      <c r="F32" s="16"/>
      <c r="G32" s="14"/>
      <c r="H32" s="4"/>
      <c r="I32" s="68">
        <f t="shared" si="2"/>
        <v>7</v>
      </c>
      <c r="J32" s="68" t="e">
        <f>IF(#REF!=#REF!,J31,J31+1)</f>
        <v>#REF!</v>
      </c>
      <c r="K32" s="63"/>
      <c r="L32" s="63"/>
      <c r="M32" s="63"/>
      <c r="N32" s="63"/>
      <c r="O32" s="68">
        <f t="shared" si="1"/>
      </c>
      <c r="P32" s="68">
        <f>IF(O32="","",IF(O32=#REF!,"OK","ERR"))</f>
      </c>
      <c r="Q32" s="4"/>
      <c r="R32" s="4"/>
      <c r="S32" s="4"/>
      <c r="T32" s="4"/>
      <c r="U32" s="4"/>
      <c r="V32" s="4"/>
      <c r="W32" s="4"/>
      <c r="X32" s="4"/>
    </row>
    <row r="33" spans="1:240" s="4" customFormat="1" ht="17.25">
      <c r="A33" s="9"/>
      <c r="B33" s="21">
        <f t="shared" si="0"/>
        <v>31</v>
      </c>
      <c r="C33" s="57" t="s">
        <v>61</v>
      </c>
      <c r="D33" s="57" t="s">
        <v>62</v>
      </c>
      <c r="E33" s="57" t="s">
        <v>66</v>
      </c>
      <c r="F33" s="16"/>
      <c r="G33" s="14"/>
      <c r="I33" s="68">
        <f t="shared" si="2"/>
        <v>7</v>
      </c>
      <c r="J33" s="68" t="e">
        <f>IF(#REF!=#REF!,J32,J32+1)</f>
        <v>#REF!</v>
      </c>
      <c r="K33" s="63"/>
      <c r="L33" s="63"/>
      <c r="M33" s="63"/>
      <c r="N33" s="63"/>
      <c r="O33" s="68">
        <f t="shared" si="1"/>
      </c>
      <c r="P33" s="68">
        <f>IF(O33="","",IF(O33=#REF!,"OK","ERR"))</f>
      </c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1:240" s="4" customFormat="1" ht="17.25">
      <c r="A34" s="9"/>
      <c r="B34" s="21">
        <f t="shared" si="0"/>
        <v>32</v>
      </c>
      <c r="C34" s="57" t="s">
        <v>67</v>
      </c>
      <c r="D34" s="57" t="s">
        <v>68</v>
      </c>
      <c r="E34" s="57" t="s">
        <v>69</v>
      </c>
      <c r="F34" s="16"/>
      <c r="G34" s="9"/>
      <c r="H34" s="1"/>
      <c r="I34" s="68">
        <f t="shared" si="2"/>
        <v>8</v>
      </c>
      <c r="J34" s="68" t="e">
        <f>IF(#REF!=#REF!,J33,J33+1)</f>
        <v>#REF!</v>
      </c>
      <c r="K34" s="63"/>
      <c r="L34" s="63"/>
      <c r="M34" s="63"/>
      <c r="N34" s="63"/>
      <c r="O34" s="68">
        <f t="shared" si="1"/>
      </c>
      <c r="P34" s="68">
        <f>IF(O34="","",IF(O34=#REF!,"OK","ERR"))</f>
      </c>
      <c r="Q34" s="1"/>
      <c r="R34" s="1"/>
      <c r="S34" s="1"/>
      <c r="T34" s="1"/>
      <c r="U34" s="1"/>
      <c r="V34" s="1"/>
      <c r="W34" s="1"/>
      <c r="X34" s="1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</row>
    <row r="35" spans="1:16" s="1" customFormat="1" ht="38.25">
      <c r="A35" s="9"/>
      <c r="B35" s="21">
        <f aca="true" t="shared" si="3" ref="B35:B66">B34+1</f>
        <v>33</v>
      </c>
      <c r="C35" s="57" t="s">
        <v>67</v>
      </c>
      <c r="D35" s="57" t="s">
        <v>68</v>
      </c>
      <c r="E35" s="57" t="s">
        <v>70</v>
      </c>
      <c r="F35" s="16"/>
      <c r="G35" s="9"/>
      <c r="I35" s="68">
        <f t="shared" si="2"/>
        <v>8</v>
      </c>
      <c r="J35" s="68" t="e">
        <f>IF(#REF!=#REF!,J34,J34+1)</f>
        <v>#REF!</v>
      </c>
      <c r="K35" s="63"/>
      <c r="L35" s="63"/>
      <c r="M35" s="63"/>
      <c r="N35" s="63"/>
      <c r="O35" s="68">
        <f t="shared" si="1"/>
      </c>
      <c r="P35" s="68">
        <f>IF(O35="","",IF(O35=#REF!,"OK","ERR"))</f>
      </c>
    </row>
    <row r="36" spans="1:16" s="1" customFormat="1" ht="17.25">
      <c r="A36" s="9"/>
      <c r="B36" s="21">
        <f t="shared" si="3"/>
        <v>34</v>
      </c>
      <c r="C36" s="57" t="s">
        <v>67</v>
      </c>
      <c r="D36" s="57" t="s">
        <v>68</v>
      </c>
      <c r="E36" s="57" t="s">
        <v>71</v>
      </c>
      <c r="F36" s="16"/>
      <c r="G36" s="9"/>
      <c r="I36" s="68">
        <f t="shared" si="2"/>
        <v>8</v>
      </c>
      <c r="J36" s="68" t="e">
        <f>IF(#REF!=#REF!,J35,J35+1)</f>
        <v>#REF!</v>
      </c>
      <c r="K36" s="63"/>
      <c r="L36" s="63"/>
      <c r="M36" s="63"/>
      <c r="N36" s="63"/>
      <c r="O36" s="68">
        <f t="shared" si="1"/>
      </c>
      <c r="P36" s="68">
        <f>IF(O36="","",IF(O36=#REF!,"OK","ERR"))</f>
      </c>
    </row>
    <row r="37" spans="1:16" s="1" customFormat="1" ht="38.25">
      <c r="A37" s="9"/>
      <c r="B37" s="21">
        <f t="shared" si="3"/>
        <v>35</v>
      </c>
      <c r="C37" s="57" t="s">
        <v>72</v>
      </c>
      <c r="D37" s="57" t="s">
        <v>73</v>
      </c>
      <c r="E37" s="57" t="s">
        <v>74</v>
      </c>
      <c r="F37" s="16"/>
      <c r="G37" s="9"/>
      <c r="I37" s="68">
        <f t="shared" si="2"/>
        <v>9</v>
      </c>
      <c r="J37" s="68" t="e">
        <f>IF(#REF!=#REF!,J36,J36+1)</f>
        <v>#REF!</v>
      </c>
      <c r="K37" s="63"/>
      <c r="L37" s="63"/>
      <c r="M37" s="63"/>
      <c r="N37" s="63"/>
      <c r="O37" s="68">
        <f t="shared" si="1"/>
      </c>
      <c r="P37" s="68">
        <f>IF(O37="","",IF(O37=#REF!,"OK","ERR"))</f>
      </c>
    </row>
    <row r="38" spans="1:16" s="1" customFormat="1" ht="38.25">
      <c r="A38" s="9"/>
      <c r="B38" s="21">
        <f t="shared" si="3"/>
        <v>36</v>
      </c>
      <c r="C38" s="57" t="s">
        <v>72</v>
      </c>
      <c r="D38" s="57" t="s">
        <v>83</v>
      </c>
      <c r="E38" s="57" t="s">
        <v>75</v>
      </c>
      <c r="F38" s="16"/>
      <c r="G38" s="9"/>
      <c r="I38" s="68">
        <f t="shared" si="2"/>
        <v>9</v>
      </c>
      <c r="J38" s="68" t="e">
        <f>IF(#REF!=#REF!,J37,J37+1)</f>
        <v>#REF!</v>
      </c>
      <c r="K38" s="63"/>
      <c r="L38" s="63"/>
      <c r="M38" s="63"/>
      <c r="N38" s="63"/>
      <c r="O38" s="68">
        <f t="shared" si="1"/>
      </c>
      <c r="P38" s="68">
        <f>IF(O38="","",IF(O38=#REF!,"OK","ERR"))</f>
      </c>
    </row>
    <row r="39" spans="1:16" s="1" customFormat="1" ht="25.5">
      <c r="A39" s="9"/>
      <c r="B39" s="21">
        <f t="shared" si="3"/>
        <v>37</v>
      </c>
      <c r="C39" s="57" t="s">
        <v>72</v>
      </c>
      <c r="D39" s="57" t="s">
        <v>87</v>
      </c>
      <c r="E39" s="57" t="s">
        <v>76</v>
      </c>
      <c r="F39" s="16"/>
      <c r="G39" s="9"/>
      <c r="I39" s="68">
        <f t="shared" si="2"/>
        <v>9</v>
      </c>
      <c r="J39" s="68" t="e">
        <f>IF(#REF!=#REF!,J38,J38+1)</f>
        <v>#REF!</v>
      </c>
      <c r="K39" s="63"/>
      <c r="L39" s="63"/>
      <c r="M39" s="63"/>
      <c r="N39" s="63"/>
      <c r="O39" s="68">
        <f t="shared" si="1"/>
      </c>
      <c r="P39" s="68">
        <f>IF(O39="","",IF(O39=#REF!,"OK","ERR"))</f>
      </c>
    </row>
    <row r="40" spans="1:24" s="1" customFormat="1" ht="25.5">
      <c r="A40" s="9"/>
      <c r="B40" s="21">
        <f t="shared" si="3"/>
        <v>38</v>
      </c>
      <c r="C40" s="57" t="s">
        <v>72</v>
      </c>
      <c r="D40" s="57" t="s">
        <v>88</v>
      </c>
      <c r="E40" s="57" t="s">
        <v>77</v>
      </c>
      <c r="F40" s="16"/>
      <c r="G40" s="15"/>
      <c r="H40" s="5"/>
      <c r="I40" s="68">
        <f t="shared" si="2"/>
        <v>9</v>
      </c>
      <c r="J40" s="68" t="e">
        <f>IF(#REF!=#REF!,J39,J39+1)</f>
        <v>#REF!</v>
      </c>
      <c r="K40" s="63"/>
      <c r="L40" s="63"/>
      <c r="M40" s="63"/>
      <c r="N40" s="63"/>
      <c r="O40" s="68">
        <f t="shared" si="1"/>
      </c>
      <c r="P40" s="68">
        <f>IF(O40="","",IF(O40=#REF!,"OK","ERR"))</f>
      </c>
      <c r="Q40" s="5"/>
      <c r="R40" s="5"/>
      <c r="S40" s="5"/>
      <c r="T40" s="5"/>
      <c r="U40" s="5"/>
      <c r="V40" s="5"/>
      <c r="W40" s="5"/>
      <c r="X40" s="5"/>
    </row>
    <row r="41" spans="1:24" s="5" customFormat="1" ht="25.5">
      <c r="A41" s="9"/>
      <c r="B41" s="21">
        <f t="shared" si="3"/>
        <v>39</v>
      </c>
      <c r="C41" s="57" t="s">
        <v>72</v>
      </c>
      <c r="D41" s="57" t="s">
        <v>84</v>
      </c>
      <c r="E41" s="57" t="s">
        <v>226</v>
      </c>
      <c r="F41" s="16"/>
      <c r="G41" s="9"/>
      <c r="H41" s="1"/>
      <c r="I41" s="68">
        <f t="shared" si="2"/>
        <v>9</v>
      </c>
      <c r="J41" s="68" t="e">
        <f>IF(#REF!=#REF!,J40,J40+1)</f>
        <v>#REF!</v>
      </c>
      <c r="K41" s="63"/>
      <c r="L41" s="63"/>
      <c r="M41" s="63"/>
      <c r="N41" s="63"/>
      <c r="O41" s="68">
        <f t="shared" si="1"/>
      </c>
      <c r="P41" s="68">
        <f>IF(O41="","",IF(O41=#REF!,"OK","ERR"))</f>
      </c>
      <c r="Q41" s="1"/>
      <c r="R41" s="1"/>
      <c r="S41" s="1"/>
      <c r="T41" s="1"/>
      <c r="U41" s="1"/>
      <c r="V41" s="1"/>
      <c r="W41" s="1"/>
      <c r="X41" s="1"/>
    </row>
    <row r="42" spans="1:16" s="1" customFormat="1" ht="38.25">
      <c r="A42" s="9"/>
      <c r="B42" s="21">
        <f t="shared" si="3"/>
        <v>40</v>
      </c>
      <c r="C42" s="57" t="s">
        <v>72</v>
      </c>
      <c r="D42" s="57" t="s">
        <v>85</v>
      </c>
      <c r="E42" s="57" t="s">
        <v>78</v>
      </c>
      <c r="F42" s="16"/>
      <c r="G42" s="9"/>
      <c r="I42" s="68">
        <f t="shared" si="2"/>
        <v>9</v>
      </c>
      <c r="J42" s="68" t="e">
        <f>IF(#REF!=#REF!,J41,J41+1)</f>
        <v>#REF!</v>
      </c>
      <c r="K42" s="63"/>
      <c r="L42" s="63"/>
      <c r="M42" s="63"/>
      <c r="N42" s="63"/>
      <c r="O42" s="68">
        <f t="shared" si="1"/>
      </c>
      <c r="P42" s="68">
        <f>IF(O42="","",IF(O42=#REF!,"OK","ERR"))</f>
      </c>
    </row>
    <row r="43" spans="1:16" s="1" customFormat="1" ht="25.5">
      <c r="A43" s="9"/>
      <c r="B43" s="21">
        <f t="shared" si="3"/>
        <v>41</v>
      </c>
      <c r="C43" s="57" t="s">
        <v>72</v>
      </c>
      <c r="D43" s="57" t="s">
        <v>89</v>
      </c>
      <c r="E43" s="57" t="s">
        <v>79</v>
      </c>
      <c r="F43" s="16"/>
      <c r="G43" s="9"/>
      <c r="I43" s="68">
        <f t="shared" si="2"/>
        <v>9</v>
      </c>
      <c r="J43" s="68" t="e">
        <f>IF(#REF!=#REF!,J42,J42+1)</f>
        <v>#REF!</v>
      </c>
      <c r="K43" s="63"/>
      <c r="L43" s="63"/>
      <c r="M43" s="63"/>
      <c r="N43" s="63"/>
      <c r="O43" s="68">
        <f t="shared" si="1"/>
      </c>
      <c r="P43" s="68">
        <f>IF(O43="","",IF(O43=#REF!,"OK","ERR"))</f>
      </c>
    </row>
    <row r="44" spans="1:16" s="1" customFormat="1" ht="25.5">
      <c r="A44" s="9"/>
      <c r="B44" s="21">
        <f t="shared" si="3"/>
        <v>42</v>
      </c>
      <c r="C44" s="57" t="s">
        <v>72</v>
      </c>
      <c r="D44" s="57" t="s">
        <v>85</v>
      </c>
      <c r="E44" s="57" t="s">
        <v>80</v>
      </c>
      <c r="F44" s="16"/>
      <c r="G44" s="9"/>
      <c r="I44" s="68">
        <f t="shared" si="2"/>
        <v>9</v>
      </c>
      <c r="J44" s="68" t="e">
        <f>IF(#REF!=#REF!,J43,J43+1)</f>
        <v>#REF!</v>
      </c>
      <c r="K44" s="63"/>
      <c r="L44" s="63"/>
      <c r="M44" s="63"/>
      <c r="N44" s="63"/>
      <c r="O44" s="68">
        <f t="shared" si="1"/>
      </c>
      <c r="P44" s="68">
        <f>IF(O44="","",IF(O44=#REF!,"OK","ERR"))</f>
      </c>
    </row>
    <row r="45" spans="1:16" s="1" customFormat="1" ht="25.5">
      <c r="A45" s="9"/>
      <c r="B45" s="21">
        <f t="shared" si="3"/>
        <v>43</v>
      </c>
      <c r="C45" s="57" t="s">
        <v>72</v>
      </c>
      <c r="D45" s="57" t="s">
        <v>86</v>
      </c>
      <c r="E45" s="57" t="s">
        <v>81</v>
      </c>
      <c r="F45" s="16"/>
      <c r="G45" s="9"/>
      <c r="I45" s="68">
        <f t="shared" si="2"/>
        <v>9</v>
      </c>
      <c r="J45" s="68" t="e">
        <f>IF(#REF!=#REF!,J44,J44+1)</f>
        <v>#REF!</v>
      </c>
      <c r="K45" s="63"/>
      <c r="L45" s="63"/>
      <c r="M45" s="63"/>
      <c r="N45" s="63"/>
      <c r="O45" s="68">
        <f t="shared" si="1"/>
      </c>
      <c r="P45" s="68">
        <f>IF(O45="","",IF(O45=#REF!,"OK","ERR"))</f>
      </c>
    </row>
    <row r="46" spans="1:16" s="1" customFormat="1" ht="25.5">
      <c r="A46" s="9"/>
      <c r="B46" s="21">
        <f t="shared" si="3"/>
        <v>44</v>
      </c>
      <c r="C46" s="57" t="s">
        <v>72</v>
      </c>
      <c r="D46" s="57" t="s">
        <v>90</v>
      </c>
      <c r="E46" s="57" t="s">
        <v>82</v>
      </c>
      <c r="F46" s="16"/>
      <c r="G46" s="9"/>
      <c r="I46" s="68">
        <f t="shared" si="2"/>
        <v>9</v>
      </c>
      <c r="J46" s="68" t="e">
        <f>IF(#REF!=#REF!,J45,J45+1)</f>
        <v>#REF!</v>
      </c>
      <c r="K46" s="63"/>
      <c r="L46" s="63"/>
      <c r="M46" s="63"/>
      <c r="N46" s="63"/>
      <c r="O46" s="68">
        <f t="shared" si="1"/>
      </c>
      <c r="P46" s="68">
        <f>IF(O46="","",IF(O46=#REF!,"OK","ERR"))</f>
      </c>
    </row>
    <row r="47" spans="1:16" s="1" customFormat="1" ht="38.25">
      <c r="A47" s="9"/>
      <c r="B47" s="21">
        <f t="shared" si="3"/>
        <v>45</v>
      </c>
      <c r="C47" s="57" t="s">
        <v>72</v>
      </c>
      <c r="D47" s="57" t="s">
        <v>91</v>
      </c>
      <c r="E47" s="57" t="s">
        <v>92</v>
      </c>
      <c r="F47" s="16"/>
      <c r="G47" s="9"/>
      <c r="I47" s="68">
        <f t="shared" si="2"/>
        <v>9</v>
      </c>
      <c r="J47" s="68" t="e">
        <f>IF(#REF!=#REF!,J46,J46+1)</f>
        <v>#REF!</v>
      </c>
      <c r="K47" s="63"/>
      <c r="L47" s="63"/>
      <c r="M47" s="63"/>
      <c r="N47" s="63"/>
      <c r="O47" s="68">
        <f t="shared" si="1"/>
      </c>
      <c r="P47" s="68">
        <f>IF(O47="","",IF(O47=#REF!,"OK","ERR"))</f>
      </c>
    </row>
    <row r="48" spans="1:16" s="1" customFormat="1" ht="25.5">
      <c r="A48" s="9"/>
      <c r="B48" s="21">
        <f t="shared" si="3"/>
        <v>46</v>
      </c>
      <c r="C48" s="57" t="s">
        <v>93</v>
      </c>
      <c r="D48" s="57" t="s">
        <v>94</v>
      </c>
      <c r="E48" s="57" t="s">
        <v>95</v>
      </c>
      <c r="F48" s="16"/>
      <c r="G48" s="9"/>
      <c r="I48" s="68">
        <f t="shared" si="2"/>
        <v>10</v>
      </c>
      <c r="J48" s="68" t="e">
        <f>IF(#REF!=#REF!,J47,J47+1)</f>
        <v>#REF!</v>
      </c>
      <c r="K48" s="63"/>
      <c r="L48" s="63"/>
      <c r="M48" s="63"/>
      <c r="N48" s="63"/>
      <c r="O48" s="68">
        <f t="shared" si="1"/>
      </c>
      <c r="P48" s="68">
        <f>IF(O48="","",IF(O48=#REF!,"OK","ERR"))</f>
      </c>
    </row>
    <row r="49" spans="1:16" s="1" customFormat="1" ht="25.5">
      <c r="A49" s="9"/>
      <c r="B49" s="21">
        <f t="shared" si="3"/>
        <v>47</v>
      </c>
      <c r="C49" s="57" t="s">
        <v>93</v>
      </c>
      <c r="D49" s="57" t="s">
        <v>94</v>
      </c>
      <c r="E49" s="57" t="s">
        <v>96</v>
      </c>
      <c r="F49" s="16"/>
      <c r="G49" s="9"/>
      <c r="I49" s="68">
        <f t="shared" si="2"/>
        <v>10</v>
      </c>
      <c r="J49" s="68" t="e">
        <f>IF(#REF!=#REF!,J48,J48+1)</f>
        <v>#REF!</v>
      </c>
      <c r="K49" s="63"/>
      <c r="L49" s="63"/>
      <c r="M49" s="63"/>
      <c r="N49" s="63"/>
      <c r="O49" s="68">
        <f t="shared" si="1"/>
      </c>
      <c r="P49" s="68">
        <f>IF(O49="","",IF(O49=#REF!,"OK","ERR"))</f>
      </c>
    </row>
    <row r="50" spans="1:16" s="1" customFormat="1" ht="51">
      <c r="A50" s="9"/>
      <c r="B50" s="21">
        <f t="shared" si="3"/>
        <v>48</v>
      </c>
      <c r="C50" s="57" t="s">
        <v>97</v>
      </c>
      <c r="D50" s="57" t="s">
        <v>98</v>
      </c>
      <c r="E50" s="57" t="s">
        <v>99</v>
      </c>
      <c r="F50" s="16"/>
      <c r="G50" s="9"/>
      <c r="I50" s="68">
        <f t="shared" si="2"/>
        <v>11</v>
      </c>
      <c r="J50" s="68" t="e">
        <f>IF(#REF!=#REF!,J49,J49+1)</f>
        <v>#REF!</v>
      </c>
      <c r="K50" s="63"/>
      <c r="L50" s="63"/>
      <c r="M50" s="63"/>
      <c r="N50" s="63"/>
      <c r="O50" s="68">
        <f t="shared" si="1"/>
      </c>
      <c r="P50" s="68">
        <f>IF(O50="","",IF(O50=#REF!,"OK","ERR"))</f>
      </c>
    </row>
    <row r="51" spans="1:16" s="1" customFormat="1" ht="38.25">
      <c r="A51" s="9"/>
      <c r="B51" s="21">
        <f t="shared" si="3"/>
        <v>49</v>
      </c>
      <c r="C51" s="57" t="s">
        <v>97</v>
      </c>
      <c r="D51" s="57" t="s">
        <v>98</v>
      </c>
      <c r="E51" s="57" t="s">
        <v>100</v>
      </c>
      <c r="F51" s="16"/>
      <c r="G51" s="9"/>
      <c r="I51" s="68">
        <f t="shared" si="2"/>
        <v>11</v>
      </c>
      <c r="J51" s="68" t="e">
        <f>IF(#REF!=#REF!,J50,J50+1)</f>
        <v>#REF!</v>
      </c>
      <c r="K51" s="63"/>
      <c r="L51" s="63"/>
      <c r="M51" s="63"/>
      <c r="N51" s="63"/>
      <c r="O51" s="68">
        <f t="shared" si="1"/>
      </c>
      <c r="P51" s="68">
        <f>IF(O51="","",IF(O51=#REF!,"OK","ERR"))</f>
      </c>
    </row>
    <row r="52" spans="1:16" s="1" customFormat="1" ht="51">
      <c r="A52" s="9"/>
      <c r="B52" s="21">
        <f t="shared" si="3"/>
        <v>50</v>
      </c>
      <c r="C52" s="57" t="s">
        <v>97</v>
      </c>
      <c r="D52" s="57" t="s">
        <v>98</v>
      </c>
      <c r="E52" s="57" t="s">
        <v>101</v>
      </c>
      <c r="F52" s="16"/>
      <c r="G52" s="9"/>
      <c r="I52" s="68">
        <f t="shared" si="2"/>
        <v>11</v>
      </c>
      <c r="J52" s="68" t="e">
        <f>IF(#REF!=#REF!,J51,J51+1)</f>
        <v>#REF!</v>
      </c>
      <c r="K52" s="63"/>
      <c r="L52" s="63"/>
      <c r="M52" s="63"/>
      <c r="N52" s="63"/>
      <c r="O52" s="68">
        <f t="shared" si="1"/>
      </c>
      <c r="P52" s="68">
        <f>IF(O52="","",IF(O52=#REF!,"OK","ERR"))</f>
      </c>
    </row>
    <row r="53" spans="1:16" s="1" customFormat="1" ht="38.25">
      <c r="A53" s="9"/>
      <c r="B53" s="21">
        <f t="shared" si="3"/>
        <v>51</v>
      </c>
      <c r="C53" s="57" t="s">
        <v>97</v>
      </c>
      <c r="D53" s="57" t="s">
        <v>98</v>
      </c>
      <c r="E53" s="57" t="s">
        <v>102</v>
      </c>
      <c r="F53" s="16"/>
      <c r="G53" s="9"/>
      <c r="I53" s="68">
        <f t="shared" si="2"/>
        <v>11</v>
      </c>
      <c r="J53" s="68" t="e">
        <f>IF(#REF!=#REF!,J52,J52+1)</f>
        <v>#REF!</v>
      </c>
      <c r="K53" s="63"/>
      <c r="L53" s="63"/>
      <c r="M53" s="63"/>
      <c r="N53" s="63"/>
      <c r="O53" s="68">
        <f t="shared" si="1"/>
      </c>
      <c r="P53" s="68">
        <f>IF(O53="","",IF(O53=#REF!,"OK","ERR"))</f>
      </c>
    </row>
    <row r="54" spans="1:16" s="1" customFormat="1" ht="38.25">
      <c r="A54" s="9"/>
      <c r="B54" s="21">
        <f t="shared" si="3"/>
        <v>52</v>
      </c>
      <c r="C54" s="57" t="s">
        <v>97</v>
      </c>
      <c r="D54" s="57" t="s">
        <v>98</v>
      </c>
      <c r="E54" s="57" t="s">
        <v>103</v>
      </c>
      <c r="F54" s="16"/>
      <c r="G54" s="9"/>
      <c r="I54" s="68">
        <f t="shared" si="2"/>
        <v>11</v>
      </c>
      <c r="J54" s="68" t="e">
        <f>IF(#REF!=#REF!,J53,J53+1)</f>
        <v>#REF!</v>
      </c>
      <c r="K54" s="63"/>
      <c r="L54" s="63"/>
      <c r="M54" s="63"/>
      <c r="N54" s="63"/>
      <c r="O54" s="68">
        <f t="shared" si="1"/>
      </c>
      <c r="P54" s="68">
        <f>IF(O54="","",IF(O54=#REF!,"OK","ERR"))</f>
      </c>
    </row>
    <row r="55" spans="1:16" s="1" customFormat="1" ht="38.25">
      <c r="A55" s="9"/>
      <c r="B55" s="21">
        <f t="shared" si="3"/>
        <v>53</v>
      </c>
      <c r="C55" s="57" t="s">
        <v>97</v>
      </c>
      <c r="D55" s="57" t="s">
        <v>98</v>
      </c>
      <c r="E55" s="57" t="s">
        <v>227</v>
      </c>
      <c r="F55" s="16"/>
      <c r="G55" s="9"/>
      <c r="I55" s="68">
        <f t="shared" si="2"/>
        <v>11</v>
      </c>
      <c r="J55" s="68" t="e">
        <f>IF(#REF!=#REF!,J54,J54+1)</f>
        <v>#REF!</v>
      </c>
      <c r="K55" s="63"/>
      <c r="L55" s="63"/>
      <c r="M55" s="63"/>
      <c r="N55" s="63"/>
      <c r="O55" s="68">
        <f t="shared" si="1"/>
      </c>
      <c r="P55" s="68">
        <f>IF(O55="","",IF(O55=#REF!,"OK","ERR"))</f>
      </c>
    </row>
    <row r="56" spans="1:16" s="1" customFormat="1" ht="51">
      <c r="A56" s="9"/>
      <c r="B56" s="21">
        <f t="shared" si="3"/>
        <v>54</v>
      </c>
      <c r="C56" s="57" t="s">
        <v>97</v>
      </c>
      <c r="D56" s="57" t="s">
        <v>98</v>
      </c>
      <c r="E56" s="57" t="s">
        <v>216</v>
      </c>
      <c r="F56" s="16"/>
      <c r="G56" s="9"/>
      <c r="I56" s="68">
        <f t="shared" si="2"/>
        <v>11</v>
      </c>
      <c r="J56" s="68" t="e">
        <f>IF(#REF!=#REF!,J55,J55+1)</f>
        <v>#REF!</v>
      </c>
      <c r="K56" s="63"/>
      <c r="L56" s="63"/>
      <c r="M56" s="63"/>
      <c r="N56" s="63"/>
      <c r="O56" s="68">
        <f t="shared" si="1"/>
      </c>
      <c r="P56" s="68">
        <f>IF(O56="","",IF(O56=#REF!,"OK","ERR"))</f>
      </c>
    </row>
    <row r="57" spans="1:16" s="1" customFormat="1" ht="51">
      <c r="A57" s="9"/>
      <c r="B57" s="21">
        <f t="shared" si="3"/>
        <v>55</v>
      </c>
      <c r="C57" s="57" t="s">
        <v>97</v>
      </c>
      <c r="D57" s="57" t="s">
        <v>98</v>
      </c>
      <c r="E57" s="57" t="s">
        <v>104</v>
      </c>
      <c r="F57" s="16"/>
      <c r="G57" s="9"/>
      <c r="I57" s="68">
        <f t="shared" si="2"/>
        <v>11</v>
      </c>
      <c r="J57" s="68" t="e">
        <f>IF(#REF!=#REF!,J56,J56+1)</f>
        <v>#REF!</v>
      </c>
      <c r="K57" s="63"/>
      <c r="L57" s="63"/>
      <c r="M57" s="63"/>
      <c r="N57" s="63"/>
      <c r="O57" s="68">
        <f t="shared" si="1"/>
      </c>
      <c r="P57" s="68">
        <f>IF(O57="","",IF(O57=#REF!,"OK","ERR"))</f>
      </c>
    </row>
    <row r="58" spans="1:16" s="1" customFormat="1" ht="25.5">
      <c r="A58" s="9"/>
      <c r="B58" s="21">
        <f t="shared" si="3"/>
        <v>56</v>
      </c>
      <c r="C58" s="57" t="s">
        <v>105</v>
      </c>
      <c r="D58" s="57" t="s">
        <v>106</v>
      </c>
      <c r="E58" s="57" t="s">
        <v>215</v>
      </c>
      <c r="F58" s="16"/>
      <c r="G58" s="9"/>
      <c r="I58" s="68">
        <f t="shared" si="2"/>
        <v>12</v>
      </c>
      <c r="J58" s="68" t="e">
        <f>IF(#REF!=#REF!,J57,J57+1)</f>
        <v>#REF!</v>
      </c>
      <c r="K58" s="63"/>
      <c r="L58" s="63"/>
      <c r="M58" s="63"/>
      <c r="N58" s="63"/>
      <c r="O58" s="68">
        <f t="shared" si="1"/>
      </c>
      <c r="P58" s="68">
        <f>IF(O58="","",IF(O58=#REF!,"OK","ERR"))</f>
      </c>
    </row>
    <row r="59" spans="1:24" s="1" customFormat="1" ht="38.25">
      <c r="A59" s="9"/>
      <c r="B59" s="21">
        <f t="shared" si="3"/>
        <v>57</v>
      </c>
      <c r="C59" s="57" t="s">
        <v>105</v>
      </c>
      <c r="D59" s="57" t="s">
        <v>106</v>
      </c>
      <c r="E59" s="57" t="s">
        <v>107</v>
      </c>
      <c r="F59" s="16"/>
      <c r="G59" s="15"/>
      <c r="H59" s="5"/>
      <c r="I59" s="68">
        <f t="shared" si="2"/>
        <v>12</v>
      </c>
      <c r="J59" s="68" t="e">
        <f>IF(#REF!=#REF!,J58,J58+1)</f>
        <v>#REF!</v>
      </c>
      <c r="K59" s="63"/>
      <c r="L59" s="63"/>
      <c r="M59" s="63"/>
      <c r="N59" s="63"/>
      <c r="O59" s="68">
        <f t="shared" si="1"/>
      </c>
      <c r="P59" s="68">
        <f>IF(O59="","",IF(O59=#REF!,"OK","ERR"))</f>
      </c>
      <c r="Q59" s="5"/>
      <c r="R59" s="5"/>
      <c r="S59" s="5"/>
      <c r="T59" s="5"/>
      <c r="U59" s="5"/>
      <c r="V59" s="5"/>
      <c r="W59" s="5"/>
      <c r="X59" s="5"/>
    </row>
    <row r="60" spans="1:24" s="1" customFormat="1" ht="25.5">
      <c r="A60" s="9"/>
      <c r="B60" s="21">
        <f t="shared" si="3"/>
        <v>58</v>
      </c>
      <c r="C60" s="57" t="s">
        <v>105</v>
      </c>
      <c r="D60" s="57" t="s">
        <v>106</v>
      </c>
      <c r="E60" s="57" t="s">
        <v>108</v>
      </c>
      <c r="F60" s="16"/>
      <c r="G60" s="15"/>
      <c r="H60" s="5"/>
      <c r="I60" s="68">
        <f t="shared" si="2"/>
        <v>12</v>
      </c>
      <c r="J60" s="68" t="e">
        <f>IF(#REF!=#REF!,J59,J59+1)</f>
        <v>#REF!</v>
      </c>
      <c r="K60" s="63"/>
      <c r="L60" s="63"/>
      <c r="M60" s="63"/>
      <c r="N60" s="63"/>
      <c r="O60" s="68">
        <f t="shared" si="1"/>
      </c>
      <c r="P60" s="68">
        <f>IF(O60="","",IF(O60=#REF!,"OK","ERR"))</f>
      </c>
      <c r="Q60" s="5"/>
      <c r="R60" s="5"/>
      <c r="S60" s="5"/>
      <c r="T60" s="5"/>
      <c r="U60" s="5"/>
      <c r="V60" s="5"/>
      <c r="W60" s="5"/>
      <c r="X60" s="5"/>
    </row>
    <row r="61" spans="1:24" s="1" customFormat="1" ht="38.25">
      <c r="A61" s="9"/>
      <c r="B61" s="21">
        <f t="shared" si="3"/>
        <v>59</v>
      </c>
      <c r="C61" s="57" t="s">
        <v>105</v>
      </c>
      <c r="D61" s="57" t="s">
        <v>106</v>
      </c>
      <c r="E61" s="57" t="s">
        <v>217</v>
      </c>
      <c r="F61" s="16"/>
      <c r="G61" s="15"/>
      <c r="H61" s="5"/>
      <c r="I61" s="68">
        <f t="shared" si="2"/>
        <v>12</v>
      </c>
      <c r="J61" s="68" t="e">
        <f>IF(#REF!=#REF!,J60,J60+1)</f>
        <v>#REF!</v>
      </c>
      <c r="K61" s="63"/>
      <c r="L61" s="63"/>
      <c r="M61" s="63"/>
      <c r="N61" s="63"/>
      <c r="O61" s="68">
        <f t="shared" si="1"/>
      </c>
      <c r="P61" s="68">
        <f>IF(O61="","",IF(O61=#REF!,"OK","ERR"))</f>
      </c>
      <c r="Q61" s="5"/>
      <c r="R61" s="5"/>
      <c r="S61" s="5"/>
      <c r="T61" s="5"/>
      <c r="U61" s="5"/>
      <c r="V61" s="5"/>
      <c r="W61" s="5"/>
      <c r="X61" s="5"/>
    </row>
    <row r="62" spans="1:16" s="5" customFormat="1" ht="38.25">
      <c r="A62" s="9"/>
      <c r="B62" s="21">
        <f t="shared" si="3"/>
        <v>60</v>
      </c>
      <c r="C62" s="57" t="s">
        <v>105</v>
      </c>
      <c r="D62" s="57" t="s">
        <v>106</v>
      </c>
      <c r="E62" s="57" t="s">
        <v>109</v>
      </c>
      <c r="F62" s="16"/>
      <c r="G62" s="15"/>
      <c r="I62" s="68">
        <f t="shared" si="2"/>
        <v>12</v>
      </c>
      <c r="J62" s="68" t="e">
        <f>IF(#REF!=#REF!,J61,J61+1)</f>
        <v>#REF!</v>
      </c>
      <c r="K62" s="63"/>
      <c r="L62" s="63"/>
      <c r="M62" s="63"/>
      <c r="N62" s="63"/>
      <c r="O62" s="68">
        <f t="shared" si="1"/>
      </c>
      <c r="P62" s="68">
        <f>IF(O62="","",IF(O62=#REF!,"OK","ERR"))</f>
      </c>
    </row>
    <row r="63" spans="1:16" s="5" customFormat="1" ht="25.5">
      <c r="A63" s="9"/>
      <c r="B63" s="21">
        <f t="shared" si="3"/>
        <v>61</v>
      </c>
      <c r="C63" s="57" t="s">
        <v>105</v>
      </c>
      <c r="D63" s="57" t="s">
        <v>106</v>
      </c>
      <c r="E63" s="57" t="s">
        <v>110</v>
      </c>
      <c r="F63" s="16"/>
      <c r="G63" s="15"/>
      <c r="I63" s="68">
        <f t="shared" si="2"/>
        <v>12</v>
      </c>
      <c r="J63" s="68" t="e">
        <f>IF(#REF!=#REF!,J62,J62+1)</f>
        <v>#REF!</v>
      </c>
      <c r="K63" s="63"/>
      <c r="L63" s="63"/>
      <c r="M63" s="63"/>
      <c r="N63" s="63"/>
      <c r="O63" s="68">
        <f t="shared" si="1"/>
      </c>
      <c r="P63" s="68">
        <f>IF(O63="","",IF(O63=#REF!,"OK","ERR"))</f>
      </c>
    </row>
    <row r="64" spans="1:24" s="5" customFormat="1" ht="25.5">
      <c r="A64" s="9"/>
      <c r="B64" s="21">
        <f t="shared" si="3"/>
        <v>62</v>
      </c>
      <c r="C64" s="57" t="s">
        <v>105</v>
      </c>
      <c r="D64" s="57" t="s">
        <v>106</v>
      </c>
      <c r="E64" s="57" t="s">
        <v>111</v>
      </c>
      <c r="F64" s="16"/>
      <c r="G64" s="9"/>
      <c r="H64" s="1"/>
      <c r="I64" s="68">
        <f t="shared" si="2"/>
        <v>12</v>
      </c>
      <c r="J64" s="68" t="e">
        <f>IF(#REF!=#REF!,J63,J63+1)</f>
        <v>#REF!</v>
      </c>
      <c r="K64" s="63"/>
      <c r="L64" s="63"/>
      <c r="M64" s="63"/>
      <c r="N64" s="63"/>
      <c r="O64" s="68">
        <f t="shared" si="1"/>
      </c>
      <c r="P64" s="68">
        <f>IF(O64="","",IF(O64=#REF!,"OK","ERR"))</f>
      </c>
      <c r="Q64" s="1"/>
      <c r="R64" s="1"/>
      <c r="S64" s="1"/>
      <c r="T64" s="1"/>
      <c r="U64" s="1"/>
      <c r="V64" s="1"/>
      <c r="W64" s="1"/>
      <c r="X64" s="1"/>
    </row>
    <row r="65" spans="1:16" s="1" customFormat="1" ht="25.5">
      <c r="A65" s="9"/>
      <c r="B65" s="21">
        <f t="shared" si="3"/>
        <v>63</v>
      </c>
      <c r="C65" s="57" t="s">
        <v>105</v>
      </c>
      <c r="D65" s="57" t="s">
        <v>106</v>
      </c>
      <c r="E65" s="57" t="s">
        <v>112</v>
      </c>
      <c r="F65" s="16"/>
      <c r="G65" s="9"/>
      <c r="I65" s="68">
        <f t="shared" si="2"/>
        <v>12</v>
      </c>
      <c r="J65" s="68" t="e">
        <f>IF(#REF!=#REF!,J64,J64+1)</f>
        <v>#REF!</v>
      </c>
      <c r="K65" s="63"/>
      <c r="L65" s="63"/>
      <c r="M65" s="63"/>
      <c r="N65" s="63"/>
      <c r="O65" s="68">
        <f t="shared" si="1"/>
      </c>
      <c r="P65" s="68">
        <f>IF(O65="","",IF(O65=#REF!,"OK","ERR"))</f>
      </c>
    </row>
    <row r="66" spans="1:16" s="1" customFormat="1" ht="51">
      <c r="A66" s="9"/>
      <c r="B66" s="21">
        <f t="shared" si="3"/>
        <v>64</v>
      </c>
      <c r="C66" s="57" t="s">
        <v>113</v>
      </c>
      <c r="D66" s="57" t="s">
        <v>114</v>
      </c>
      <c r="E66" s="57" t="s">
        <v>115</v>
      </c>
      <c r="F66" s="16"/>
      <c r="G66" s="9"/>
      <c r="I66" s="68">
        <f t="shared" si="2"/>
        <v>13</v>
      </c>
      <c r="J66" s="68" t="e">
        <f>IF(#REF!=#REF!,J65,J65+1)</f>
        <v>#REF!</v>
      </c>
      <c r="K66" s="63"/>
      <c r="L66" s="63"/>
      <c r="M66" s="63"/>
      <c r="N66" s="63"/>
      <c r="O66" s="68">
        <f t="shared" si="1"/>
      </c>
      <c r="P66" s="68">
        <f>IF(O66="","",IF(O66=#REF!,"OK","ERR"))</f>
      </c>
    </row>
    <row r="67" spans="1:16" s="1" customFormat="1" ht="25.5">
      <c r="A67" s="9"/>
      <c r="B67" s="21">
        <f aca="true" t="shared" si="4" ref="B67:B98">B66+1</f>
        <v>65</v>
      </c>
      <c r="C67" s="57" t="s">
        <v>113</v>
      </c>
      <c r="D67" s="57" t="s">
        <v>114</v>
      </c>
      <c r="E67" s="57" t="s">
        <v>116</v>
      </c>
      <c r="F67" s="16"/>
      <c r="G67" s="9"/>
      <c r="I67" s="68">
        <f t="shared" si="2"/>
        <v>13</v>
      </c>
      <c r="J67" s="68" t="e">
        <f>IF(#REF!=#REF!,J66,J66+1)</f>
        <v>#REF!</v>
      </c>
      <c r="K67" s="63"/>
      <c r="L67" s="63"/>
      <c r="M67" s="63"/>
      <c r="N67" s="63"/>
      <c r="O67" s="68">
        <f aca="true" t="shared" si="5" ref="O67:O130">IF(SUM(L67:N67)=0,"",SUM(L67:N67))</f>
      </c>
      <c r="P67" s="68">
        <f>IF(O67="","",IF(O67=#REF!,"OK","ERR"))</f>
      </c>
    </row>
    <row r="68" spans="1:16" s="1" customFormat="1" ht="38.25">
      <c r="A68" s="9"/>
      <c r="B68" s="21">
        <f t="shared" si="4"/>
        <v>66</v>
      </c>
      <c r="C68" s="57" t="s">
        <v>117</v>
      </c>
      <c r="D68" s="57" t="s">
        <v>118</v>
      </c>
      <c r="E68" s="57" t="s">
        <v>119</v>
      </c>
      <c r="F68" s="16"/>
      <c r="G68" s="9"/>
      <c r="I68" s="68">
        <f aca="true" t="shared" si="6" ref="I68:I131">IF($C68=$C67,I67,I67+1)</f>
        <v>14</v>
      </c>
      <c r="J68" s="68" t="e">
        <f>IF(#REF!=#REF!,J67,J67+1)</f>
        <v>#REF!</v>
      </c>
      <c r="K68" s="63"/>
      <c r="L68" s="63"/>
      <c r="M68" s="63"/>
      <c r="N68" s="63"/>
      <c r="O68" s="68">
        <f t="shared" si="5"/>
      </c>
      <c r="P68" s="68">
        <f>IF(O68="","",IF(O68=#REF!,"OK","ERR"))</f>
      </c>
    </row>
    <row r="69" spans="1:16" s="1" customFormat="1" ht="38.25">
      <c r="A69" s="9"/>
      <c r="B69" s="21">
        <f t="shared" si="4"/>
        <v>67</v>
      </c>
      <c r="C69" s="57" t="s">
        <v>117</v>
      </c>
      <c r="D69" s="57" t="s">
        <v>118</v>
      </c>
      <c r="E69" s="57" t="s">
        <v>120</v>
      </c>
      <c r="F69" s="16"/>
      <c r="G69" s="9"/>
      <c r="I69" s="68">
        <f t="shared" si="6"/>
        <v>14</v>
      </c>
      <c r="J69" s="68" t="e">
        <f>IF(#REF!=#REF!,J68,J68+1)</f>
        <v>#REF!</v>
      </c>
      <c r="K69" s="63"/>
      <c r="L69" s="63"/>
      <c r="M69" s="63"/>
      <c r="N69" s="63"/>
      <c r="O69" s="68">
        <f t="shared" si="5"/>
      </c>
      <c r="P69" s="68">
        <f>IF(O69="","",IF(O69=#REF!,"OK","ERR"))</f>
      </c>
    </row>
    <row r="70" spans="1:16" s="1" customFormat="1" ht="25.5">
      <c r="A70" s="9"/>
      <c r="B70" s="21">
        <f t="shared" si="4"/>
        <v>68</v>
      </c>
      <c r="C70" s="57" t="s">
        <v>121</v>
      </c>
      <c r="D70" s="57" t="s">
        <v>122</v>
      </c>
      <c r="E70" s="57" t="s">
        <v>123</v>
      </c>
      <c r="F70" s="16"/>
      <c r="G70" s="9"/>
      <c r="I70" s="68">
        <f t="shared" si="6"/>
        <v>15</v>
      </c>
      <c r="J70" s="68" t="e">
        <f>IF(#REF!=#REF!,J69,J69+1)</f>
        <v>#REF!</v>
      </c>
      <c r="K70" s="63"/>
      <c r="L70" s="63"/>
      <c r="M70" s="63"/>
      <c r="N70" s="63"/>
      <c r="O70" s="68">
        <f t="shared" si="5"/>
      </c>
      <c r="P70" s="68">
        <f>IF(O70="","",IF(O70=#REF!,"OK","ERR"))</f>
      </c>
    </row>
    <row r="71" spans="1:16" s="1" customFormat="1" ht="17.25">
      <c r="A71" s="9"/>
      <c r="B71" s="21">
        <f t="shared" si="4"/>
        <v>69</v>
      </c>
      <c r="C71" s="57" t="s">
        <v>121</v>
      </c>
      <c r="D71" s="57" t="s">
        <v>122</v>
      </c>
      <c r="E71" s="57" t="s">
        <v>124</v>
      </c>
      <c r="F71" s="16"/>
      <c r="G71" s="9"/>
      <c r="I71" s="68">
        <f t="shared" si="6"/>
        <v>15</v>
      </c>
      <c r="J71" s="68" t="e">
        <f>IF(#REF!=#REF!,J70,J70+1)</f>
        <v>#REF!</v>
      </c>
      <c r="K71" s="63"/>
      <c r="L71" s="63"/>
      <c r="M71" s="63"/>
      <c r="N71" s="63"/>
      <c r="O71" s="68">
        <f t="shared" si="5"/>
      </c>
      <c r="P71" s="68">
        <f>IF(O71="","",IF(O71=#REF!,"OK","ERR"))</f>
      </c>
    </row>
    <row r="72" spans="1:16" s="1" customFormat="1" ht="25.5">
      <c r="A72" s="9"/>
      <c r="B72" s="21">
        <f t="shared" si="4"/>
        <v>70</v>
      </c>
      <c r="C72" s="57" t="s">
        <v>125</v>
      </c>
      <c r="D72" s="57" t="s">
        <v>118</v>
      </c>
      <c r="E72" s="57" t="s">
        <v>126</v>
      </c>
      <c r="F72" s="16"/>
      <c r="G72" s="9"/>
      <c r="I72" s="68">
        <f t="shared" si="6"/>
        <v>16</v>
      </c>
      <c r="J72" s="68" t="e">
        <f>IF(#REF!=#REF!,J71,J71+1)</f>
        <v>#REF!</v>
      </c>
      <c r="K72" s="63"/>
      <c r="L72" s="63"/>
      <c r="M72" s="63"/>
      <c r="N72" s="63"/>
      <c r="O72" s="68">
        <f t="shared" si="5"/>
      </c>
      <c r="P72" s="68">
        <f>IF(O72="","",IF(O72=#REF!,"OK","ERR"))</f>
      </c>
    </row>
    <row r="73" spans="1:16" s="1" customFormat="1" ht="51">
      <c r="A73" s="9"/>
      <c r="B73" s="21">
        <f t="shared" si="4"/>
        <v>71</v>
      </c>
      <c r="C73" s="57" t="s">
        <v>125</v>
      </c>
      <c r="D73" s="57" t="s">
        <v>118</v>
      </c>
      <c r="E73" s="57" t="s">
        <v>127</v>
      </c>
      <c r="F73" s="16"/>
      <c r="G73" s="9"/>
      <c r="I73" s="68">
        <f t="shared" si="6"/>
        <v>16</v>
      </c>
      <c r="J73" s="68" t="e">
        <f>IF(#REF!=#REF!,J72,J72+1)</f>
        <v>#REF!</v>
      </c>
      <c r="K73" s="63"/>
      <c r="L73" s="63"/>
      <c r="M73" s="63"/>
      <c r="N73" s="63"/>
      <c r="O73" s="68">
        <f t="shared" si="5"/>
      </c>
      <c r="P73" s="68">
        <f>IF(O73="","",IF(O73=#REF!,"OK","ERR"))</f>
      </c>
    </row>
    <row r="74" spans="1:16" s="1" customFormat="1" ht="25.5">
      <c r="A74" s="9"/>
      <c r="B74" s="21">
        <f t="shared" si="4"/>
        <v>72</v>
      </c>
      <c r="C74" s="57" t="s">
        <v>125</v>
      </c>
      <c r="D74" s="57" t="s">
        <v>118</v>
      </c>
      <c r="E74" s="57" t="s">
        <v>128</v>
      </c>
      <c r="F74" s="16"/>
      <c r="G74" s="9"/>
      <c r="I74" s="68">
        <f t="shared" si="6"/>
        <v>16</v>
      </c>
      <c r="J74" s="68" t="e">
        <f>IF(#REF!=#REF!,J73,J73+1)</f>
        <v>#REF!</v>
      </c>
      <c r="K74" s="63"/>
      <c r="L74" s="63"/>
      <c r="M74" s="63"/>
      <c r="N74" s="63"/>
      <c r="O74" s="68">
        <f t="shared" si="5"/>
      </c>
      <c r="P74" s="68">
        <f>IF(O74="","",IF(O74=#REF!,"OK","ERR"))</f>
      </c>
    </row>
    <row r="75" spans="1:16" s="1" customFormat="1" ht="63.75">
      <c r="A75" s="9"/>
      <c r="B75" s="21">
        <f t="shared" si="4"/>
        <v>73</v>
      </c>
      <c r="C75" s="57" t="s">
        <v>125</v>
      </c>
      <c r="D75" s="57" t="s">
        <v>118</v>
      </c>
      <c r="E75" s="57" t="s">
        <v>129</v>
      </c>
      <c r="F75" s="16"/>
      <c r="G75" s="9"/>
      <c r="I75" s="68">
        <f t="shared" si="6"/>
        <v>16</v>
      </c>
      <c r="J75" s="68" t="e">
        <f>IF(#REF!=#REF!,J74,J74+1)</f>
        <v>#REF!</v>
      </c>
      <c r="K75" s="63"/>
      <c r="L75" s="63"/>
      <c r="M75" s="63"/>
      <c r="N75" s="63"/>
      <c r="O75" s="68">
        <f t="shared" si="5"/>
      </c>
      <c r="P75" s="68">
        <f>IF(O75="","",IF(O75=#REF!,"OK","ERR"))</f>
      </c>
    </row>
    <row r="76" spans="1:16" s="1" customFormat="1" ht="51">
      <c r="A76" s="9"/>
      <c r="B76" s="21">
        <f t="shared" si="4"/>
        <v>74</v>
      </c>
      <c r="C76" s="57" t="s">
        <v>125</v>
      </c>
      <c r="D76" s="57" t="s">
        <v>118</v>
      </c>
      <c r="E76" s="57" t="s">
        <v>218</v>
      </c>
      <c r="F76" s="16"/>
      <c r="G76" s="9"/>
      <c r="I76" s="68">
        <f t="shared" si="6"/>
        <v>16</v>
      </c>
      <c r="J76" s="68" t="e">
        <f>IF(#REF!=#REF!,J75,J75+1)</f>
        <v>#REF!</v>
      </c>
      <c r="K76" s="63"/>
      <c r="L76" s="63"/>
      <c r="M76" s="63"/>
      <c r="N76" s="63"/>
      <c r="O76" s="68">
        <f t="shared" si="5"/>
      </c>
      <c r="P76" s="68">
        <f>IF(O76="","",IF(O76=#REF!,"OK","ERR"))</f>
      </c>
    </row>
    <row r="77" spans="1:16" s="1" customFormat="1" ht="38.25">
      <c r="A77" s="9"/>
      <c r="B77" s="21">
        <f t="shared" si="4"/>
        <v>75</v>
      </c>
      <c r="C77" s="57" t="s">
        <v>125</v>
      </c>
      <c r="D77" s="57" t="s">
        <v>118</v>
      </c>
      <c r="E77" s="57" t="s">
        <v>130</v>
      </c>
      <c r="F77" s="16"/>
      <c r="G77" s="9"/>
      <c r="I77" s="68">
        <f t="shared" si="6"/>
        <v>16</v>
      </c>
      <c r="J77" s="68" t="e">
        <f>IF(#REF!=#REF!,J76,J76+1)</f>
        <v>#REF!</v>
      </c>
      <c r="K77" s="63"/>
      <c r="L77" s="63"/>
      <c r="M77" s="63"/>
      <c r="N77" s="63"/>
      <c r="O77" s="68">
        <f t="shared" si="5"/>
      </c>
      <c r="P77" s="68">
        <f>IF(O77="","",IF(O77=#REF!,"OK","ERR"))</f>
      </c>
    </row>
    <row r="78" spans="1:16" s="1" customFormat="1" ht="25.5">
      <c r="A78" s="9"/>
      <c r="B78" s="21">
        <f t="shared" si="4"/>
        <v>76</v>
      </c>
      <c r="C78" s="57" t="s">
        <v>125</v>
      </c>
      <c r="D78" s="57" t="s">
        <v>118</v>
      </c>
      <c r="E78" s="57" t="s">
        <v>219</v>
      </c>
      <c r="F78" s="16"/>
      <c r="G78" s="9"/>
      <c r="I78" s="68">
        <f t="shared" si="6"/>
        <v>16</v>
      </c>
      <c r="J78" s="68" t="e">
        <f>IF(#REF!=#REF!,J77,J77+1)</f>
        <v>#REF!</v>
      </c>
      <c r="K78" s="63"/>
      <c r="L78" s="63"/>
      <c r="M78" s="63"/>
      <c r="N78" s="63"/>
      <c r="O78" s="68">
        <f t="shared" si="5"/>
      </c>
      <c r="P78" s="68">
        <f>IF(O78="","",IF(O78=#REF!,"OK","ERR"))</f>
      </c>
    </row>
    <row r="79" spans="1:16" ht="38.25">
      <c r="A79" s="9"/>
      <c r="B79" s="21">
        <f t="shared" si="4"/>
        <v>77</v>
      </c>
      <c r="C79" s="57" t="s">
        <v>125</v>
      </c>
      <c r="D79" s="57" t="s">
        <v>118</v>
      </c>
      <c r="E79" s="57" t="s">
        <v>131</v>
      </c>
      <c r="F79" s="16"/>
      <c r="G79" s="9"/>
      <c r="I79" s="68">
        <f t="shared" si="6"/>
        <v>16</v>
      </c>
      <c r="J79" s="68" t="e">
        <f>IF(#REF!=#REF!,J78,J78+1)</f>
        <v>#REF!</v>
      </c>
      <c r="K79" s="63"/>
      <c r="L79" s="63"/>
      <c r="M79" s="63"/>
      <c r="N79" s="63"/>
      <c r="O79" s="68">
        <f t="shared" si="5"/>
      </c>
      <c r="P79" s="68">
        <f>IF(O79="","",IF(O79=#REF!,"OK","ERR"))</f>
      </c>
    </row>
    <row r="80" spans="1:16" ht="25.5">
      <c r="A80" s="9"/>
      <c r="B80" s="21">
        <f t="shared" si="4"/>
        <v>78</v>
      </c>
      <c r="C80" s="57" t="s">
        <v>132</v>
      </c>
      <c r="D80" s="57" t="s">
        <v>133</v>
      </c>
      <c r="E80" s="57" t="s">
        <v>134</v>
      </c>
      <c r="F80" s="16"/>
      <c r="G80" s="9"/>
      <c r="I80" s="68">
        <f t="shared" si="6"/>
        <v>17</v>
      </c>
      <c r="J80" s="68" t="e">
        <f>IF(#REF!=#REF!,J79,J79+1)</f>
        <v>#REF!</v>
      </c>
      <c r="K80" s="63"/>
      <c r="L80" s="63"/>
      <c r="M80" s="63"/>
      <c r="N80" s="63"/>
      <c r="O80" s="68">
        <f t="shared" si="5"/>
      </c>
      <c r="P80" s="68">
        <f>IF(O80="","",IF(O80=#REF!,"OK","ERR"))</f>
      </c>
    </row>
    <row r="81" spans="1:16" ht="25.5">
      <c r="A81" s="9"/>
      <c r="B81" s="21">
        <f t="shared" si="4"/>
        <v>79</v>
      </c>
      <c r="C81" s="57" t="s">
        <v>132</v>
      </c>
      <c r="D81" s="57" t="s">
        <v>133</v>
      </c>
      <c r="E81" s="57" t="s">
        <v>135</v>
      </c>
      <c r="F81" s="16"/>
      <c r="G81" s="9"/>
      <c r="I81" s="68">
        <f t="shared" si="6"/>
        <v>17</v>
      </c>
      <c r="J81" s="68" t="e">
        <f>IF(#REF!=#REF!,J80,J80+1)</f>
        <v>#REF!</v>
      </c>
      <c r="K81" s="63"/>
      <c r="L81" s="63"/>
      <c r="M81" s="63"/>
      <c r="N81" s="63"/>
      <c r="O81" s="68">
        <f t="shared" si="5"/>
      </c>
      <c r="P81" s="68">
        <f>IF(O81="","",IF(O81=#REF!,"OK","ERR"))</f>
      </c>
    </row>
    <row r="82" spans="1:16" ht="25.5">
      <c r="A82" s="9"/>
      <c r="B82" s="21">
        <f t="shared" si="4"/>
        <v>80</v>
      </c>
      <c r="C82" s="57" t="s">
        <v>132</v>
      </c>
      <c r="D82" s="57" t="s">
        <v>133</v>
      </c>
      <c r="E82" s="57" t="s">
        <v>136</v>
      </c>
      <c r="F82" s="16"/>
      <c r="G82" s="9"/>
      <c r="I82" s="68">
        <f t="shared" si="6"/>
        <v>17</v>
      </c>
      <c r="J82" s="68" t="e">
        <f>IF(#REF!=#REF!,J81,J81+1)</f>
        <v>#REF!</v>
      </c>
      <c r="K82" s="63"/>
      <c r="L82" s="63"/>
      <c r="M82" s="63"/>
      <c r="N82" s="63"/>
      <c r="O82" s="68">
        <f t="shared" si="5"/>
      </c>
      <c r="P82" s="68">
        <f>IF(O82="","",IF(O82=#REF!,"OK","ERR"))</f>
      </c>
    </row>
    <row r="83" spans="1:16" ht="25.5">
      <c r="A83" s="9"/>
      <c r="B83" s="21">
        <f t="shared" si="4"/>
        <v>81</v>
      </c>
      <c r="C83" s="57" t="s">
        <v>132</v>
      </c>
      <c r="D83" s="57" t="s">
        <v>133</v>
      </c>
      <c r="E83" s="57" t="s">
        <v>137</v>
      </c>
      <c r="F83" s="16"/>
      <c r="G83" s="9"/>
      <c r="I83" s="68">
        <f t="shared" si="6"/>
        <v>17</v>
      </c>
      <c r="J83" s="68" t="e">
        <f>IF(#REF!=#REF!,J82,J82+1)</f>
        <v>#REF!</v>
      </c>
      <c r="K83" s="63"/>
      <c r="L83" s="63"/>
      <c r="M83" s="63"/>
      <c r="N83" s="63"/>
      <c r="O83" s="68">
        <f t="shared" si="5"/>
      </c>
      <c r="P83" s="68">
        <f>IF(O83="","",IF(O83=#REF!,"OK","ERR"))</f>
      </c>
    </row>
    <row r="84" spans="1:16" ht="25.5">
      <c r="A84" s="9"/>
      <c r="B84" s="21">
        <f t="shared" si="4"/>
        <v>82</v>
      </c>
      <c r="C84" s="57" t="s">
        <v>132</v>
      </c>
      <c r="D84" s="57" t="s">
        <v>133</v>
      </c>
      <c r="E84" s="57" t="s">
        <v>138</v>
      </c>
      <c r="F84" s="16"/>
      <c r="G84" s="9"/>
      <c r="I84" s="68">
        <f t="shared" si="6"/>
        <v>17</v>
      </c>
      <c r="J84" s="68" t="e">
        <f>IF(#REF!=#REF!,J83,J83+1)</f>
        <v>#REF!</v>
      </c>
      <c r="K84" s="63"/>
      <c r="L84" s="63"/>
      <c r="M84" s="63"/>
      <c r="N84" s="63"/>
      <c r="O84" s="68">
        <f t="shared" si="5"/>
      </c>
      <c r="P84" s="68">
        <f>IF(O84="","",IF(O84=#REF!,"OK","ERR"))</f>
      </c>
    </row>
    <row r="85" spans="1:16" ht="38.25">
      <c r="A85" s="9"/>
      <c r="B85" s="21">
        <f t="shared" si="4"/>
        <v>83</v>
      </c>
      <c r="C85" s="57" t="s">
        <v>132</v>
      </c>
      <c r="D85" s="57" t="s">
        <v>133</v>
      </c>
      <c r="E85" s="57" t="s">
        <v>139</v>
      </c>
      <c r="F85" s="16"/>
      <c r="G85" s="9"/>
      <c r="I85" s="68">
        <f t="shared" si="6"/>
        <v>17</v>
      </c>
      <c r="J85" s="68" t="e">
        <f>IF(#REF!=#REF!,J84,J84+1)</f>
        <v>#REF!</v>
      </c>
      <c r="K85" s="63"/>
      <c r="L85" s="63"/>
      <c r="M85" s="63"/>
      <c r="N85" s="63"/>
      <c r="O85" s="68">
        <f t="shared" si="5"/>
      </c>
      <c r="P85" s="68">
        <f>IF(O85="","",IF(O85=#REF!,"OK","ERR"))</f>
      </c>
    </row>
    <row r="86" spans="1:16" ht="25.5">
      <c r="A86" s="9"/>
      <c r="B86" s="21">
        <f t="shared" si="4"/>
        <v>84</v>
      </c>
      <c r="C86" s="57" t="s">
        <v>132</v>
      </c>
      <c r="D86" s="57" t="s">
        <v>133</v>
      </c>
      <c r="E86" s="57" t="s">
        <v>140</v>
      </c>
      <c r="F86" s="16"/>
      <c r="G86" s="9"/>
      <c r="I86" s="68">
        <f t="shared" si="6"/>
        <v>17</v>
      </c>
      <c r="J86" s="68" t="e">
        <f>IF(#REF!=#REF!,J85,J85+1)</f>
        <v>#REF!</v>
      </c>
      <c r="K86" s="63"/>
      <c r="L86" s="63"/>
      <c r="M86" s="63"/>
      <c r="N86" s="63"/>
      <c r="O86" s="68">
        <f t="shared" si="5"/>
      </c>
      <c r="P86" s="68">
        <f>IF(O86="","",IF(O86=#REF!,"OK","ERR"))</f>
      </c>
    </row>
    <row r="87" spans="1:16" ht="25.5">
      <c r="A87" s="9"/>
      <c r="B87" s="21">
        <f t="shared" si="4"/>
        <v>85</v>
      </c>
      <c r="C87" s="57" t="s">
        <v>132</v>
      </c>
      <c r="D87" s="57" t="s">
        <v>133</v>
      </c>
      <c r="E87" s="57" t="s">
        <v>141</v>
      </c>
      <c r="F87" s="16"/>
      <c r="G87" s="9"/>
      <c r="I87" s="68">
        <f t="shared" si="6"/>
        <v>17</v>
      </c>
      <c r="J87" s="68" t="e">
        <f>IF(#REF!=#REF!,J86,J86+1)</f>
        <v>#REF!</v>
      </c>
      <c r="K87" s="63"/>
      <c r="L87" s="63"/>
      <c r="M87" s="63"/>
      <c r="N87" s="63"/>
      <c r="O87" s="68">
        <f t="shared" si="5"/>
      </c>
      <c r="P87" s="68">
        <f>IF(O87="","",IF(O87=#REF!,"OK","ERR"))</f>
      </c>
    </row>
    <row r="88" spans="1:16" ht="25.5">
      <c r="A88" s="9"/>
      <c r="B88" s="21">
        <f t="shared" si="4"/>
        <v>86</v>
      </c>
      <c r="C88" s="57" t="s">
        <v>132</v>
      </c>
      <c r="D88" s="57" t="s">
        <v>133</v>
      </c>
      <c r="E88" s="57" t="s">
        <v>142</v>
      </c>
      <c r="F88" s="16"/>
      <c r="G88" s="9"/>
      <c r="I88" s="68">
        <f t="shared" si="6"/>
        <v>17</v>
      </c>
      <c r="J88" s="68" t="e">
        <f>IF(#REF!=#REF!,J87,J87+1)</f>
        <v>#REF!</v>
      </c>
      <c r="K88" s="63"/>
      <c r="L88" s="63"/>
      <c r="M88" s="63"/>
      <c r="N88" s="63"/>
      <c r="O88" s="68">
        <f t="shared" si="5"/>
      </c>
      <c r="P88" s="68">
        <f>IF(O88="","",IF(O88=#REF!,"OK","ERR"))</f>
      </c>
    </row>
    <row r="89" spans="1:16" ht="38.25">
      <c r="A89" s="9"/>
      <c r="B89" s="21">
        <f t="shared" si="4"/>
        <v>87</v>
      </c>
      <c r="C89" s="57" t="s">
        <v>132</v>
      </c>
      <c r="D89" s="57" t="s">
        <v>133</v>
      </c>
      <c r="E89" s="57" t="s">
        <v>143</v>
      </c>
      <c r="F89" s="16"/>
      <c r="G89" s="9"/>
      <c r="I89" s="68">
        <f t="shared" si="6"/>
        <v>17</v>
      </c>
      <c r="J89" s="68" t="e">
        <f>IF(#REF!=#REF!,J88,J88+1)</f>
        <v>#REF!</v>
      </c>
      <c r="K89" s="63"/>
      <c r="L89" s="63"/>
      <c r="M89" s="63"/>
      <c r="N89" s="63"/>
      <c r="O89" s="68">
        <f t="shared" si="5"/>
      </c>
      <c r="P89" s="68">
        <f>IF(O89="","",IF(O89=#REF!,"OK","ERR"))</f>
      </c>
    </row>
    <row r="90" spans="1:16" ht="25.5">
      <c r="A90" s="9"/>
      <c r="B90" s="21">
        <f t="shared" si="4"/>
        <v>88</v>
      </c>
      <c r="C90" s="57" t="s">
        <v>132</v>
      </c>
      <c r="D90" s="57" t="s">
        <v>133</v>
      </c>
      <c r="E90" s="57" t="s">
        <v>144</v>
      </c>
      <c r="F90" s="16"/>
      <c r="G90" s="9"/>
      <c r="I90" s="68">
        <f t="shared" si="6"/>
        <v>17</v>
      </c>
      <c r="J90" s="68" t="e">
        <f>IF(#REF!=#REF!,J89,J89+1)</f>
        <v>#REF!</v>
      </c>
      <c r="K90" s="63"/>
      <c r="L90" s="63"/>
      <c r="M90" s="63"/>
      <c r="N90" s="63"/>
      <c r="O90" s="68">
        <f t="shared" si="5"/>
      </c>
      <c r="P90" s="68">
        <f>IF(O90="","",IF(O90=#REF!,"OK","ERR"))</f>
      </c>
    </row>
    <row r="91" spans="1:16" ht="25.5">
      <c r="A91" s="9"/>
      <c r="B91" s="21">
        <f t="shared" si="4"/>
        <v>89</v>
      </c>
      <c r="C91" s="57" t="s">
        <v>132</v>
      </c>
      <c r="D91" s="57" t="s">
        <v>133</v>
      </c>
      <c r="E91" s="57" t="s">
        <v>145</v>
      </c>
      <c r="F91" s="16"/>
      <c r="G91" s="9"/>
      <c r="I91" s="68">
        <f t="shared" si="6"/>
        <v>17</v>
      </c>
      <c r="J91" s="68" t="e">
        <f>IF(#REF!=#REF!,J90,J90+1)</f>
        <v>#REF!</v>
      </c>
      <c r="K91" s="63"/>
      <c r="L91" s="63"/>
      <c r="M91" s="63"/>
      <c r="N91" s="63"/>
      <c r="O91" s="68">
        <f t="shared" si="5"/>
      </c>
      <c r="P91" s="68">
        <f>IF(O91="","",IF(O91=#REF!,"OK","ERR"))</f>
      </c>
    </row>
    <row r="92" spans="1:16" ht="38.25">
      <c r="A92" s="9"/>
      <c r="B92" s="21">
        <f t="shared" si="4"/>
        <v>90</v>
      </c>
      <c r="C92" s="57" t="s">
        <v>132</v>
      </c>
      <c r="D92" s="57" t="s">
        <v>133</v>
      </c>
      <c r="E92" s="57" t="s">
        <v>146</v>
      </c>
      <c r="F92" s="16"/>
      <c r="G92" s="9"/>
      <c r="I92" s="68">
        <f t="shared" si="6"/>
        <v>17</v>
      </c>
      <c r="J92" s="68" t="e">
        <f>IF(#REF!=#REF!,J91,J91+1)</f>
        <v>#REF!</v>
      </c>
      <c r="K92" s="63"/>
      <c r="L92" s="63"/>
      <c r="M92" s="63"/>
      <c r="N92" s="63"/>
      <c r="O92" s="68">
        <f t="shared" si="5"/>
      </c>
      <c r="P92" s="68">
        <f>IF(O92="","",IF(O92=#REF!,"OK","ERR"))</f>
      </c>
    </row>
    <row r="93" spans="1:16" ht="38.25">
      <c r="A93" s="9"/>
      <c r="B93" s="21">
        <f t="shared" si="4"/>
        <v>91</v>
      </c>
      <c r="C93" s="57" t="s">
        <v>132</v>
      </c>
      <c r="D93" s="57" t="s">
        <v>133</v>
      </c>
      <c r="E93" s="57" t="s">
        <v>147</v>
      </c>
      <c r="F93" s="16"/>
      <c r="G93" s="9"/>
      <c r="I93" s="68">
        <f t="shared" si="6"/>
        <v>17</v>
      </c>
      <c r="J93" s="68" t="e">
        <f>IF(#REF!=#REF!,J92,J92+1)</f>
        <v>#REF!</v>
      </c>
      <c r="K93" s="63"/>
      <c r="L93" s="63"/>
      <c r="M93" s="63"/>
      <c r="N93" s="63"/>
      <c r="O93" s="68">
        <f t="shared" si="5"/>
      </c>
      <c r="P93" s="68">
        <f>IF(O93="","",IF(O93=#REF!,"OK","ERR"))</f>
      </c>
    </row>
    <row r="94" spans="1:16" ht="38.25">
      <c r="A94" s="9"/>
      <c r="B94" s="21">
        <f t="shared" si="4"/>
        <v>92</v>
      </c>
      <c r="C94" s="57" t="s">
        <v>132</v>
      </c>
      <c r="D94" s="57" t="s">
        <v>133</v>
      </c>
      <c r="E94" s="57" t="s">
        <v>148</v>
      </c>
      <c r="F94" s="16"/>
      <c r="G94" s="9"/>
      <c r="I94" s="68">
        <f t="shared" si="6"/>
        <v>17</v>
      </c>
      <c r="J94" s="68" t="e">
        <f>IF(#REF!=#REF!,J93,J93+1)</f>
        <v>#REF!</v>
      </c>
      <c r="K94" s="63"/>
      <c r="L94" s="63"/>
      <c r="M94" s="63"/>
      <c r="N94" s="63"/>
      <c r="O94" s="68">
        <f t="shared" si="5"/>
      </c>
      <c r="P94" s="68">
        <f>IF(O94="","",IF(O94=#REF!,"OK","ERR"))</f>
      </c>
    </row>
    <row r="95" spans="1:16" ht="25.5">
      <c r="A95" s="9"/>
      <c r="B95" s="21">
        <f t="shared" si="4"/>
        <v>93</v>
      </c>
      <c r="C95" s="57" t="s">
        <v>149</v>
      </c>
      <c r="D95" s="57" t="s">
        <v>150</v>
      </c>
      <c r="E95" s="57" t="s">
        <v>151</v>
      </c>
      <c r="F95" s="16"/>
      <c r="G95" s="9"/>
      <c r="I95" s="68">
        <f t="shared" si="6"/>
        <v>18</v>
      </c>
      <c r="J95" s="68" t="e">
        <f>IF(#REF!=#REF!,J94,J94+1)</f>
        <v>#REF!</v>
      </c>
      <c r="K95" s="63"/>
      <c r="L95" s="63"/>
      <c r="M95" s="63"/>
      <c r="N95" s="63"/>
      <c r="O95" s="68">
        <f t="shared" si="5"/>
      </c>
      <c r="P95" s="68">
        <f>IF(O95="","",IF(O95=#REF!,"OK","ERR"))</f>
      </c>
    </row>
    <row r="96" spans="1:16" ht="51">
      <c r="A96" s="9"/>
      <c r="B96" s="21">
        <f t="shared" si="4"/>
        <v>94</v>
      </c>
      <c r="C96" s="57" t="s">
        <v>149</v>
      </c>
      <c r="D96" s="57" t="s">
        <v>150</v>
      </c>
      <c r="E96" s="57" t="s">
        <v>152</v>
      </c>
      <c r="F96" s="16"/>
      <c r="G96" s="9"/>
      <c r="I96" s="68">
        <f t="shared" si="6"/>
        <v>18</v>
      </c>
      <c r="J96" s="68" t="e">
        <f>IF(#REF!=#REF!,J95,J95+1)</f>
        <v>#REF!</v>
      </c>
      <c r="K96" s="63"/>
      <c r="L96" s="63"/>
      <c r="M96" s="63"/>
      <c r="N96" s="63"/>
      <c r="O96" s="68">
        <f t="shared" si="5"/>
      </c>
      <c r="P96" s="68">
        <f>IF(O96="","",IF(O96=#REF!,"OK","ERR"))</f>
      </c>
    </row>
    <row r="97" spans="1:16" ht="25.5">
      <c r="A97" s="9"/>
      <c r="B97" s="21">
        <f t="shared" si="4"/>
        <v>95</v>
      </c>
      <c r="C97" s="57" t="s">
        <v>153</v>
      </c>
      <c r="D97" s="57" t="s">
        <v>154</v>
      </c>
      <c r="E97" s="57" t="s">
        <v>155</v>
      </c>
      <c r="F97" s="16"/>
      <c r="G97" s="9"/>
      <c r="I97" s="68">
        <f t="shared" si="6"/>
        <v>19</v>
      </c>
      <c r="J97" s="68" t="e">
        <f>IF(#REF!=#REF!,J96,J96+1)</f>
        <v>#REF!</v>
      </c>
      <c r="K97" s="63"/>
      <c r="L97" s="63"/>
      <c r="M97" s="63"/>
      <c r="N97" s="63"/>
      <c r="O97" s="68">
        <f t="shared" si="5"/>
      </c>
      <c r="P97" s="68">
        <f>IF(O97="","",IF(O97=#REF!,"OK","ERR"))</f>
      </c>
    </row>
    <row r="98" spans="1:16" ht="38.25">
      <c r="A98" s="9"/>
      <c r="B98" s="21">
        <f t="shared" si="4"/>
        <v>96</v>
      </c>
      <c r="C98" s="57" t="s">
        <v>153</v>
      </c>
      <c r="D98" s="57" t="s">
        <v>154</v>
      </c>
      <c r="E98" s="57" t="s">
        <v>156</v>
      </c>
      <c r="F98" s="16"/>
      <c r="G98" s="9"/>
      <c r="I98" s="68">
        <f t="shared" si="6"/>
        <v>19</v>
      </c>
      <c r="J98" s="68" t="e">
        <f>IF(#REF!=#REF!,J97,J97+1)</f>
        <v>#REF!</v>
      </c>
      <c r="K98" s="63"/>
      <c r="L98" s="63"/>
      <c r="M98" s="63"/>
      <c r="N98" s="63"/>
      <c r="O98" s="68">
        <f t="shared" si="5"/>
      </c>
      <c r="P98" s="68">
        <f>IF(O98="","",IF(O98=#REF!,"OK","ERR"))</f>
      </c>
    </row>
    <row r="99" spans="1:16" ht="25.5">
      <c r="A99" s="9"/>
      <c r="B99" s="21">
        <f aca="true" t="shared" si="7" ref="B99:B130">B98+1</f>
        <v>97</v>
      </c>
      <c r="C99" s="57" t="s">
        <v>153</v>
      </c>
      <c r="D99" s="57" t="s">
        <v>154</v>
      </c>
      <c r="E99" s="57" t="s">
        <v>157</v>
      </c>
      <c r="F99" s="16"/>
      <c r="G99" s="9"/>
      <c r="I99" s="68">
        <f t="shared" si="6"/>
        <v>19</v>
      </c>
      <c r="J99" s="68" t="e">
        <f>IF(#REF!=#REF!,J98,J98+1)</f>
        <v>#REF!</v>
      </c>
      <c r="K99" s="63"/>
      <c r="L99" s="63"/>
      <c r="M99" s="63"/>
      <c r="N99" s="63"/>
      <c r="O99" s="68">
        <f t="shared" si="5"/>
      </c>
      <c r="P99" s="68">
        <f>IF(O99="","",IF(O99=#REF!,"OK","ERR"))</f>
      </c>
    </row>
    <row r="100" spans="1:16" ht="25.5">
      <c r="A100" s="9"/>
      <c r="B100" s="21">
        <f t="shared" si="7"/>
        <v>98</v>
      </c>
      <c r="C100" s="57" t="s">
        <v>153</v>
      </c>
      <c r="D100" s="57" t="s">
        <v>154</v>
      </c>
      <c r="E100" s="57" t="s">
        <v>158</v>
      </c>
      <c r="F100" s="16"/>
      <c r="G100" s="9"/>
      <c r="I100" s="68">
        <f t="shared" si="6"/>
        <v>19</v>
      </c>
      <c r="J100" s="68" t="e">
        <f>IF(#REF!=#REF!,J99,J99+1)</f>
        <v>#REF!</v>
      </c>
      <c r="K100" s="63"/>
      <c r="L100" s="63"/>
      <c r="M100" s="63"/>
      <c r="N100" s="63"/>
      <c r="O100" s="68">
        <f t="shared" si="5"/>
      </c>
      <c r="P100" s="68">
        <f>IF(O100="","",IF(O100=#REF!,"OK","ERR"))</f>
      </c>
    </row>
    <row r="101" spans="1:16" ht="25.5">
      <c r="A101" s="9"/>
      <c r="B101" s="21">
        <f t="shared" si="7"/>
        <v>99</v>
      </c>
      <c r="C101" s="57" t="s">
        <v>153</v>
      </c>
      <c r="D101" s="57" t="s">
        <v>154</v>
      </c>
      <c r="E101" s="57" t="s">
        <v>159</v>
      </c>
      <c r="F101" s="16"/>
      <c r="G101" s="9"/>
      <c r="I101" s="68">
        <f t="shared" si="6"/>
        <v>19</v>
      </c>
      <c r="J101" s="68" t="e">
        <f>IF(#REF!=#REF!,J100,J100+1)</f>
        <v>#REF!</v>
      </c>
      <c r="K101" s="63"/>
      <c r="L101" s="63"/>
      <c r="M101" s="63"/>
      <c r="N101" s="63"/>
      <c r="O101" s="68">
        <f t="shared" si="5"/>
      </c>
      <c r="P101" s="68">
        <f>IF(O101="","",IF(O101=#REF!,"OK","ERR"))</f>
      </c>
    </row>
    <row r="102" spans="1:16" ht="38.25">
      <c r="A102" s="9"/>
      <c r="B102" s="21">
        <f t="shared" si="7"/>
        <v>100</v>
      </c>
      <c r="C102" s="57" t="s">
        <v>153</v>
      </c>
      <c r="D102" s="57" t="s">
        <v>154</v>
      </c>
      <c r="E102" s="57" t="s">
        <v>214</v>
      </c>
      <c r="F102" s="16"/>
      <c r="G102" s="9"/>
      <c r="I102" s="68">
        <f t="shared" si="6"/>
        <v>19</v>
      </c>
      <c r="J102" s="68" t="e">
        <f>IF(#REF!=#REF!,J101,J101+1)</f>
        <v>#REF!</v>
      </c>
      <c r="K102" s="63"/>
      <c r="L102" s="63"/>
      <c r="M102" s="63"/>
      <c r="N102" s="63"/>
      <c r="O102" s="68">
        <f t="shared" si="5"/>
      </c>
      <c r="P102" s="68">
        <f>IF(O102="","",IF(O102=#REF!,"OK","ERR"))</f>
      </c>
    </row>
    <row r="103" spans="1:16" ht="25.5">
      <c r="A103" s="9"/>
      <c r="B103" s="21">
        <f t="shared" si="7"/>
        <v>101</v>
      </c>
      <c r="C103" s="57" t="s">
        <v>153</v>
      </c>
      <c r="D103" s="57" t="s">
        <v>154</v>
      </c>
      <c r="E103" s="57" t="s">
        <v>160</v>
      </c>
      <c r="F103" s="16"/>
      <c r="G103" s="9"/>
      <c r="I103" s="68">
        <f t="shared" si="6"/>
        <v>19</v>
      </c>
      <c r="J103" s="68" t="e">
        <f>IF(#REF!=#REF!,J102,J102+1)</f>
        <v>#REF!</v>
      </c>
      <c r="K103" s="63"/>
      <c r="L103" s="63"/>
      <c r="M103" s="63"/>
      <c r="N103" s="63"/>
      <c r="O103" s="68">
        <f t="shared" si="5"/>
      </c>
      <c r="P103" s="68">
        <f>IF(O103="","",IF(O103=#REF!,"OK","ERR"))</f>
      </c>
    </row>
    <row r="104" spans="1:16" ht="63.75">
      <c r="A104" s="9"/>
      <c r="B104" s="21">
        <f t="shared" si="7"/>
        <v>102</v>
      </c>
      <c r="C104" s="57" t="s">
        <v>153</v>
      </c>
      <c r="D104" s="57" t="s">
        <v>154</v>
      </c>
      <c r="E104" s="57" t="s">
        <v>161</v>
      </c>
      <c r="F104" s="16"/>
      <c r="G104" s="9"/>
      <c r="I104" s="68">
        <f t="shared" si="6"/>
        <v>19</v>
      </c>
      <c r="J104" s="68" t="e">
        <f>IF(#REF!=#REF!,J103,J103+1)</f>
        <v>#REF!</v>
      </c>
      <c r="K104" s="63"/>
      <c r="L104" s="63"/>
      <c r="M104" s="63"/>
      <c r="N104" s="63"/>
      <c r="O104" s="68">
        <f t="shared" si="5"/>
      </c>
      <c r="P104" s="68">
        <f>IF(O104="","",IF(O104=#REF!,"OK","ERR"))</f>
      </c>
    </row>
    <row r="105" spans="1:16" ht="25.5">
      <c r="A105" s="9"/>
      <c r="B105" s="21">
        <f t="shared" si="7"/>
        <v>103</v>
      </c>
      <c r="C105" s="57" t="s">
        <v>153</v>
      </c>
      <c r="D105" s="57" t="s">
        <v>154</v>
      </c>
      <c r="E105" s="57" t="s">
        <v>162</v>
      </c>
      <c r="F105" s="16"/>
      <c r="G105" s="9"/>
      <c r="I105" s="68">
        <f t="shared" si="6"/>
        <v>19</v>
      </c>
      <c r="J105" s="68" t="e">
        <f>IF(#REF!=#REF!,J104,J104+1)</f>
        <v>#REF!</v>
      </c>
      <c r="K105" s="63"/>
      <c r="L105" s="63"/>
      <c r="M105" s="63"/>
      <c r="N105" s="63"/>
      <c r="O105" s="68">
        <f t="shared" si="5"/>
      </c>
      <c r="P105" s="68">
        <f>IF(O105="","",IF(O105=#REF!,"OK","ERR"))</f>
      </c>
    </row>
    <row r="106" spans="1:16" ht="25.5">
      <c r="A106" s="9"/>
      <c r="B106" s="21">
        <f t="shared" si="7"/>
        <v>104</v>
      </c>
      <c r="C106" s="57" t="s">
        <v>153</v>
      </c>
      <c r="D106" s="57" t="s">
        <v>154</v>
      </c>
      <c r="E106" s="57" t="s">
        <v>163</v>
      </c>
      <c r="F106" s="16"/>
      <c r="G106" s="9"/>
      <c r="I106" s="68">
        <f t="shared" si="6"/>
        <v>19</v>
      </c>
      <c r="J106" s="68" t="e">
        <f>IF(#REF!=#REF!,J105,J105+1)</f>
        <v>#REF!</v>
      </c>
      <c r="K106" s="63"/>
      <c r="L106" s="63"/>
      <c r="M106" s="63"/>
      <c r="N106" s="63"/>
      <c r="O106" s="68">
        <f t="shared" si="5"/>
      </c>
      <c r="P106" s="68">
        <f>IF(O106="","",IF(O106=#REF!,"OK","ERR"))</f>
      </c>
    </row>
    <row r="107" spans="1:16" ht="25.5">
      <c r="A107" s="9"/>
      <c r="B107" s="21">
        <f t="shared" si="7"/>
        <v>105</v>
      </c>
      <c r="C107" s="57" t="s">
        <v>164</v>
      </c>
      <c r="D107" s="57" t="s">
        <v>165</v>
      </c>
      <c r="E107" s="57" t="s">
        <v>212</v>
      </c>
      <c r="F107" s="16"/>
      <c r="G107" s="9"/>
      <c r="I107" s="68">
        <f t="shared" si="6"/>
        <v>20</v>
      </c>
      <c r="J107" s="68" t="e">
        <f>IF(#REF!=#REF!,J106,J106+1)</f>
        <v>#REF!</v>
      </c>
      <c r="K107" s="63"/>
      <c r="L107" s="63"/>
      <c r="M107" s="63"/>
      <c r="N107" s="63"/>
      <c r="O107" s="68">
        <f t="shared" si="5"/>
      </c>
      <c r="P107" s="68">
        <f>IF(O107="","",IF(O107=#REF!,"OK","ERR"))</f>
      </c>
    </row>
    <row r="108" spans="1:16" ht="25.5">
      <c r="A108" s="9"/>
      <c r="B108" s="21">
        <f t="shared" si="7"/>
        <v>106</v>
      </c>
      <c r="C108" s="57" t="s">
        <v>164</v>
      </c>
      <c r="D108" s="57" t="s">
        <v>165</v>
      </c>
      <c r="E108" s="57" t="s">
        <v>166</v>
      </c>
      <c r="F108" s="16"/>
      <c r="G108" s="9"/>
      <c r="I108" s="68">
        <f t="shared" si="6"/>
        <v>20</v>
      </c>
      <c r="J108" s="68" t="e">
        <f>IF(#REF!=#REF!,J107,J107+1)</f>
        <v>#REF!</v>
      </c>
      <c r="K108" s="63"/>
      <c r="L108" s="63"/>
      <c r="M108" s="63"/>
      <c r="N108" s="63"/>
      <c r="O108" s="68">
        <f t="shared" si="5"/>
      </c>
      <c r="P108" s="68">
        <f>IF(O108="","",IF(O108=#REF!,"OK","ERR"))</f>
      </c>
    </row>
    <row r="109" spans="1:16" ht="25.5">
      <c r="A109" s="9"/>
      <c r="B109" s="21">
        <f t="shared" si="7"/>
        <v>107</v>
      </c>
      <c r="C109" s="57" t="s">
        <v>164</v>
      </c>
      <c r="D109" s="57" t="s">
        <v>165</v>
      </c>
      <c r="E109" s="57" t="s">
        <v>167</v>
      </c>
      <c r="F109" s="16"/>
      <c r="G109" s="9"/>
      <c r="I109" s="68">
        <f t="shared" si="6"/>
        <v>20</v>
      </c>
      <c r="J109" s="68" t="e">
        <f>IF(#REF!=#REF!,J108,J108+1)</f>
        <v>#REF!</v>
      </c>
      <c r="K109" s="63"/>
      <c r="L109" s="63"/>
      <c r="M109" s="63"/>
      <c r="N109" s="63"/>
      <c r="O109" s="68">
        <f t="shared" si="5"/>
      </c>
      <c r="P109" s="68">
        <f>IF(O109="","",IF(O109=#REF!,"OK","ERR"))</f>
      </c>
    </row>
    <row r="110" spans="1:16" ht="25.5">
      <c r="A110" s="9"/>
      <c r="B110" s="21">
        <f t="shared" si="7"/>
        <v>108</v>
      </c>
      <c r="C110" s="57" t="s">
        <v>164</v>
      </c>
      <c r="D110" s="57" t="s">
        <v>165</v>
      </c>
      <c r="E110" s="57" t="s">
        <v>211</v>
      </c>
      <c r="F110" s="16"/>
      <c r="G110" s="9"/>
      <c r="I110" s="68">
        <f t="shared" si="6"/>
        <v>20</v>
      </c>
      <c r="J110" s="68" t="e">
        <f>IF(#REF!=#REF!,J109,J109+1)</f>
        <v>#REF!</v>
      </c>
      <c r="K110" s="63"/>
      <c r="L110" s="63"/>
      <c r="M110" s="63"/>
      <c r="N110" s="63"/>
      <c r="O110" s="68">
        <f t="shared" si="5"/>
      </c>
      <c r="P110" s="68">
        <f>IF(O110="","",IF(O110=#REF!,"OK","ERR"))</f>
      </c>
    </row>
    <row r="111" spans="1:16" ht="25.5">
      <c r="A111" s="9"/>
      <c r="B111" s="21">
        <f t="shared" si="7"/>
        <v>109</v>
      </c>
      <c r="C111" s="57" t="s">
        <v>164</v>
      </c>
      <c r="D111" s="57" t="s">
        <v>165</v>
      </c>
      <c r="E111" s="57" t="s">
        <v>168</v>
      </c>
      <c r="F111" s="16"/>
      <c r="G111" s="9"/>
      <c r="I111" s="68">
        <f t="shared" si="6"/>
        <v>20</v>
      </c>
      <c r="J111" s="68" t="e">
        <f>IF(#REF!=#REF!,J110,J110+1)</f>
        <v>#REF!</v>
      </c>
      <c r="K111" s="63"/>
      <c r="L111" s="63"/>
      <c r="M111" s="63"/>
      <c r="N111" s="63"/>
      <c r="O111" s="68">
        <f t="shared" si="5"/>
      </c>
      <c r="P111" s="68">
        <f>IF(O111="","",IF(O111=#REF!,"OK","ERR"))</f>
      </c>
    </row>
    <row r="112" spans="1:16" ht="25.5">
      <c r="A112" s="9"/>
      <c r="B112" s="21">
        <f t="shared" si="7"/>
        <v>110</v>
      </c>
      <c r="C112" s="57" t="s">
        <v>164</v>
      </c>
      <c r="D112" s="57" t="s">
        <v>165</v>
      </c>
      <c r="E112" s="57" t="s">
        <v>169</v>
      </c>
      <c r="F112" s="16"/>
      <c r="G112" s="9"/>
      <c r="I112" s="68">
        <f t="shared" si="6"/>
        <v>20</v>
      </c>
      <c r="J112" s="68" t="e">
        <f>IF(#REF!=#REF!,J111,J111+1)</f>
        <v>#REF!</v>
      </c>
      <c r="K112" s="63"/>
      <c r="L112" s="63"/>
      <c r="M112" s="63"/>
      <c r="N112" s="63"/>
      <c r="O112" s="68">
        <f t="shared" si="5"/>
      </c>
      <c r="P112" s="68">
        <f>IF(O112="","",IF(O112=#REF!,"OK","ERR"))</f>
      </c>
    </row>
    <row r="113" spans="1:16" ht="25.5">
      <c r="A113" s="9"/>
      <c r="B113" s="21">
        <f t="shared" si="7"/>
        <v>111</v>
      </c>
      <c r="C113" s="57" t="s">
        <v>164</v>
      </c>
      <c r="D113" s="57" t="s">
        <v>165</v>
      </c>
      <c r="E113" s="57" t="s">
        <v>170</v>
      </c>
      <c r="F113" s="16"/>
      <c r="G113" s="9"/>
      <c r="I113" s="68">
        <f t="shared" si="6"/>
        <v>20</v>
      </c>
      <c r="J113" s="68" t="e">
        <f>IF(#REF!=#REF!,J112,J112+1)</f>
        <v>#REF!</v>
      </c>
      <c r="K113" s="63"/>
      <c r="L113" s="63"/>
      <c r="M113" s="63"/>
      <c r="N113" s="63"/>
      <c r="O113" s="68">
        <f t="shared" si="5"/>
      </c>
      <c r="P113" s="68">
        <f>IF(O113="","",IF(O113=#REF!,"OK","ERR"))</f>
      </c>
    </row>
    <row r="114" spans="1:16" ht="25.5">
      <c r="A114" s="9"/>
      <c r="B114" s="21">
        <f t="shared" si="7"/>
        <v>112</v>
      </c>
      <c r="C114" s="57" t="s">
        <v>164</v>
      </c>
      <c r="D114" s="57" t="s">
        <v>165</v>
      </c>
      <c r="E114" s="57" t="s">
        <v>171</v>
      </c>
      <c r="F114" s="16"/>
      <c r="G114" s="9"/>
      <c r="I114" s="68">
        <f t="shared" si="6"/>
        <v>20</v>
      </c>
      <c r="J114" s="68" t="e">
        <f>IF(#REF!=#REF!,J113,J113+1)</f>
        <v>#REF!</v>
      </c>
      <c r="K114" s="63"/>
      <c r="L114" s="63"/>
      <c r="M114" s="63"/>
      <c r="N114" s="63"/>
      <c r="O114" s="68">
        <f t="shared" si="5"/>
      </c>
      <c r="P114" s="68">
        <f>IF(O114="","",IF(O114=#REF!,"OK","ERR"))</f>
      </c>
    </row>
    <row r="115" spans="1:16" ht="25.5">
      <c r="A115" s="9"/>
      <c r="B115" s="21">
        <f t="shared" si="7"/>
        <v>113</v>
      </c>
      <c r="C115" s="57" t="s">
        <v>164</v>
      </c>
      <c r="D115" s="57" t="s">
        <v>165</v>
      </c>
      <c r="E115" s="57" t="s">
        <v>172</v>
      </c>
      <c r="F115" s="16"/>
      <c r="G115" s="9"/>
      <c r="I115" s="68">
        <f t="shared" si="6"/>
        <v>20</v>
      </c>
      <c r="J115" s="68" t="e">
        <f>IF(#REF!=#REF!,J114,J114+1)</f>
        <v>#REF!</v>
      </c>
      <c r="K115" s="63"/>
      <c r="L115" s="63"/>
      <c r="M115" s="63"/>
      <c r="N115" s="63"/>
      <c r="O115" s="68">
        <f t="shared" si="5"/>
      </c>
      <c r="P115" s="68">
        <f>IF(O115="","",IF(O115=#REF!,"OK","ERR"))</f>
      </c>
    </row>
    <row r="116" spans="1:16" ht="51">
      <c r="A116" s="9"/>
      <c r="B116" s="21">
        <f t="shared" si="7"/>
        <v>114</v>
      </c>
      <c r="C116" s="57" t="s">
        <v>164</v>
      </c>
      <c r="D116" s="57" t="s">
        <v>165</v>
      </c>
      <c r="E116" s="57" t="s">
        <v>213</v>
      </c>
      <c r="F116" s="16"/>
      <c r="G116" s="9"/>
      <c r="I116" s="68">
        <f t="shared" si="6"/>
        <v>20</v>
      </c>
      <c r="J116" s="68" t="e">
        <f>IF(#REF!=#REF!,J115,J115+1)</f>
        <v>#REF!</v>
      </c>
      <c r="K116" s="63"/>
      <c r="L116" s="63"/>
      <c r="M116" s="63"/>
      <c r="N116" s="63"/>
      <c r="O116" s="68">
        <f t="shared" si="5"/>
      </c>
      <c r="P116" s="68">
        <f>IF(O116="","",IF(O116=#REF!,"OK","ERR"))</f>
      </c>
    </row>
    <row r="117" spans="1:16" ht="25.5">
      <c r="A117" s="9"/>
      <c r="B117" s="21">
        <f t="shared" si="7"/>
        <v>115</v>
      </c>
      <c r="C117" s="57" t="s">
        <v>173</v>
      </c>
      <c r="D117" s="57" t="s">
        <v>174</v>
      </c>
      <c r="E117" s="57" t="s">
        <v>175</v>
      </c>
      <c r="F117" s="16"/>
      <c r="G117" s="9"/>
      <c r="I117" s="68">
        <f t="shared" si="6"/>
        <v>21</v>
      </c>
      <c r="J117" s="68" t="e">
        <f>IF(#REF!=#REF!,J116,J116+1)</f>
        <v>#REF!</v>
      </c>
      <c r="K117" s="63"/>
      <c r="L117" s="63"/>
      <c r="M117" s="63"/>
      <c r="N117" s="63"/>
      <c r="O117" s="68">
        <f t="shared" si="5"/>
      </c>
      <c r="P117" s="68">
        <f>IF(O117="","",IF(O117=#REF!,"OK","ERR"))</f>
      </c>
    </row>
    <row r="118" spans="1:16" ht="38.25">
      <c r="A118" s="9"/>
      <c r="B118" s="21">
        <f t="shared" si="7"/>
        <v>116</v>
      </c>
      <c r="C118" s="57" t="s">
        <v>173</v>
      </c>
      <c r="D118" s="57" t="s">
        <v>174</v>
      </c>
      <c r="E118" s="57" t="s">
        <v>176</v>
      </c>
      <c r="F118" s="16"/>
      <c r="G118" s="9"/>
      <c r="I118" s="68">
        <f t="shared" si="6"/>
        <v>21</v>
      </c>
      <c r="J118" s="68" t="e">
        <f>IF(#REF!=#REF!,J117,J117+1)</f>
        <v>#REF!</v>
      </c>
      <c r="K118" s="63"/>
      <c r="L118" s="63"/>
      <c r="M118" s="63"/>
      <c r="N118" s="63"/>
      <c r="O118" s="68">
        <f t="shared" si="5"/>
      </c>
      <c r="P118" s="68">
        <f>IF(O118="","",IF(O118=#REF!,"OK","ERR"))</f>
      </c>
    </row>
    <row r="119" spans="1:16" ht="63.75">
      <c r="A119" s="9"/>
      <c r="B119" s="21">
        <f t="shared" si="7"/>
        <v>117</v>
      </c>
      <c r="C119" s="57" t="s">
        <v>173</v>
      </c>
      <c r="D119" s="57" t="s">
        <v>174</v>
      </c>
      <c r="E119" s="57" t="s">
        <v>177</v>
      </c>
      <c r="F119" s="16"/>
      <c r="G119" s="9"/>
      <c r="I119" s="68">
        <f t="shared" si="6"/>
        <v>21</v>
      </c>
      <c r="J119" s="68" t="e">
        <f>IF(#REF!=#REF!,J118,J118+1)</f>
        <v>#REF!</v>
      </c>
      <c r="K119" s="63"/>
      <c r="L119" s="63"/>
      <c r="M119" s="63"/>
      <c r="N119" s="63"/>
      <c r="O119" s="68">
        <f t="shared" si="5"/>
      </c>
      <c r="P119" s="68">
        <f>IF(O119="","",IF(O119=#REF!,"OK","ERR"))</f>
      </c>
    </row>
    <row r="120" spans="1:16" ht="51">
      <c r="A120" s="9"/>
      <c r="B120" s="21">
        <f t="shared" si="7"/>
        <v>118</v>
      </c>
      <c r="C120" s="57" t="s">
        <v>173</v>
      </c>
      <c r="D120" s="57" t="s">
        <v>174</v>
      </c>
      <c r="E120" s="57" t="s">
        <v>178</v>
      </c>
      <c r="F120" s="16"/>
      <c r="G120" s="9"/>
      <c r="I120" s="68">
        <f t="shared" si="6"/>
        <v>21</v>
      </c>
      <c r="J120" s="68" t="e">
        <f>IF(#REF!=#REF!,J119,J119+1)</f>
        <v>#REF!</v>
      </c>
      <c r="K120" s="63"/>
      <c r="L120" s="63"/>
      <c r="M120" s="63"/>
      <c r="N120" s="63"/>
      <c r="O120" s="68">
        <f t="shared" si="5"/>
      </c>
      <c r="P120" s="68">
        <f>IF(O120="","",IF(O120=#REF!,"OK","ERR"))</f>
      </c>
    </row>
    <row r="121" spans="1:16" ht="51">
      <c r="A121" s="9"/>
      <c r="B121" s="21">
        <f t="shared" si="7"/>
        <v>119</v>
      </c>
      <c r="C121" s="57" t="s">
        <v>173</v>
      </c>
      <c r="D121" s="57" t="s">
        <v>174</v>
      </c>
      <c r="E121" s="57" t="s">
        <v>220</v>
      </c>
      <c r="F121" s="16"/>
      <c r="G121" s="9"/>
      <c r="I121" s="68">
        <f t="shared" si="6"/>
        <v>21</v>
      </c>
      <c r="J121" s="68" t="e">
        <f>IF(#REF!=#REF!,J120,J120+1)</f>
        <v>#REF!</v>
      </c>
      <c r="K121" s="63"/>
      <c r="L121" s="63"/>
      <c r="M121" s="63"/>
      <c r="N121" s="63"/>
      <c r="O121" s="68">
        <f t="shared" si="5"/>
      </c>
      <c r="P121" s="68">
        <f>IF(O121="","",IF(O121=#REF!,"OK","ERR"))</f>
      </c>
    </row>
    <row r="122" spans="1:16" ht="38.25">
      <c r="A122" s="9"/>
      <c r="B122" s="21">
        <f t="shared" si="7"/>
        <v>120</v>
      </c>
      <c r="C122" s="57" t="s">
        <v>179</v>
      </c>
      <c r="D122" s="57" t="s">
        <v>180</v>
      </c>
      <c r="E122" s="57" t="s">
        <v>181</v>
      </c>
      <c r="F122" s="16"/>
      <c r="G122" s="9"/>
      <c r="I122" s="68">
        <f t="shared" si="6"/>
        <v>22</v>
      </c>
      <c r="J122" s="68" t="e">
        <f>IF(#REF!=#REF!,J121,J121+1)</f>
        <v>#REF!</v>
      </c>
      <c r="K122" s="63"/>
      <c r="L122" s="63"/>
      <c r="M122" s="63"/>
      <c r="N122" s="63"/>
      <c r="O122" s="68">
        <f t="shared" si="5"/>
      </c>
      <c r="P122" s="68">
        <f>IF(O122="","",IF(O122=#REF!,"OK","ERR"))</f>
      </c>
    </row>
    <row r="123" spans="1:16" ht="25.5">
      <c r="A123" s="9"/>
      <c r="B123" s="21">
        <f t="shared" si="7"/>
        <v>121</v>
      </c>
      <c r="C123" s="57" t="s">
        <v>179</v>
      </c>
      <c r="D123" s="57" t="s">
        <v>180</v>
      </c>
      <c r="E123" s="57" t="s">
        <v>182</v>
      </c>
      <c r="F123" s="16"/>
      <c r="G123" s="9"/>
      <c r="I123" s="68">
        <f t="shared" si="6"/>
        <v>22</v>
      </c>
      <c r="J123" s="68" t="e">
        <f>IF(#REF!=#REF!,J122,J122+1)</f>
        <v>#REF!</v>
      </c>
      <c r="K123" s="63"/>
      <c r="L123" s="63"/>
      <c r="M123" s="63"/>
      <c r="N123" s="63"/>
      <c r="O123" s="68">
        <f t="shared" si="5"/>
      </c>
      <c r="P123" s="68">
        <f>IF(O123="","",IF(O123=#REF!,"OK","ERR"))</f>
      </c>
    </row>
    <row r="124" spans="1:16" ht="38.25">
      <c r="A124" s="9"/>
      <c r="B124" s="21">
        <f t="shared" si="7"/>
        <v>122</v>
      </c>
      <c r="C124" s="57" t="s">
        <v>179</v>
      </c>
      <c r="D124" s="57" t="s">
        <v>180</v>
      </c>
      <c r="E124" s="57" t="s">
        <v>221</v>
      </c>
      <c r="F124" s="16"/>
      <c r="G124" s="9"/>
      <c r="I124" s="68">
        <f t="shared" si="6"/>
        <v>22</v>
      </c>
      <c r="J124" s="68" t="e">
        <f>IF(#REF!=#REF!,J123,J123+1)</f>
        <v>#REF!</v>
      </c>
      <c r="K124" s="63"/>
      <c r="L124" s="63"/>
      <c r="M124" s="63"/>
      <c r="N124" s="63"/>
      <c r="O124" s="68">
        <f t="shared" si="5"/>
      </c>
      <c r="P124" s="68">
        <f>IF(O124="","",IF(O124=#REF!,"OK","ERR"))</f>
      </c>
    </row>
    <row r="125" spans="1:16" ht="25.5">
      <c r="A125" s="9"/>
      <c r="B125" s="21">
        <f t="shared" si="7"/>
        <v>123</v>
      </c>
      <c r="C125" s="57" t="s">
        <v>179</v>
      </c>
      <c r="D125" s="57" t="s">
        <v>180</v>
      </c>
      <c r="E125" s="57" t="s">
        <v>183</v>
      </c>
      <c r="F125" s="16"/>
      <c r="G125" s="9"/>
      <c r="I125" s="68">
        <f t="shared" si="6"/>
        <v>22</v>
      </c>
      <c r="J125" s="68" t="e">
        <f>IF(#REF!=#REF!,J124,J124+1)</f>
        <v>#REF!</v>
      </c>
      <c r="K125" s="63"/>
      <c r="L125" s="63"/>
      <c r="M125" s="63"/>
      <c r="N125" s="63"/>
      <c r="O125" s="68">
        <f t="shared" si="5"/>
      </c>
      <c r="P125" s="68">
        <f>IF(O125="","",IF(O125=#REF!,"OK","ERR"))</f>
      </c>
    </row>
    <row r="126" spans="1:16" ht="25.5">
      <c r="A126" s="9"/>
      <c r="B126" s="21">
        <f t="shared" si="7"/>
        <v>124</v>
      </c>
      <c r="C126" s="57" t="s">
        <v>179</v>
      </c>
      <c r="D126" s="57" t="s">
        <v>180</v>
      </c>
      <c r="E126" s="57" t="s">
        <v>184</v>
      </c>
      <c r="F126" s="16"/>
      <c r="G126" s="9"/>
      <c r="I126" s="68">
        <f t="shared" si="6"/>
        <v>22</v>
      </c>
      <c r="J126" s="68" t="e">
        <f>IF(#REF!=#REF!,J125,J125+1)</f>
        <v>#REF!</v>
      </c>
      <c r="K126" s="63"/>
      <c r="L126" s="63"/>
      <c r="M126" s="63"/>
      <c r="N126" s="63"/>
      <c r="O126" s="68">
        <f t="shared" si="5"/>
      </c>
      <c r="P126" s="68">
        <f>IF(O126="","",IF(O126=#REF!,"OK","ERR"))</f>
      </c>
    </row>
    <row r="127" spans="1:16" ht="63.75">
      <c r="A127" s="9"/>
      <c r="B127" s="21">
        <f t="shared" si="7"/>
        <v>125</v>
      </c>
      <c r="C127" s="57" t="s">
        <v>185</v>
      </c>
      <c r="D127" s="57" t="s">
        <v>186</v>
      </c>
      <c r="E127" s="57" t="s">
        <v>225</v>
      </c>
      <c r="F127" s="16"/>
      <c r="G127" s="9"/>
      <c r="I127" s="68">
        <f t="shared" si="6"/>
        <v>23</v>
      </c>
      <c r="J127" s="68" t="e">
        <f>IF(#REF!=#REF!,J126,J126+1)</f>
        <v>#REF!</v>
      </c>
      <c r="K127" s="63"/>
      <c r="L127" s="63"/>
      <c r="M127" s="63"/>
      <c r="N127" s="63"/>
      <c r="O127" s="68">
        <f t="shared" si="5"/>
      </c>
      <c r="P127" s="68">
        <f>IF(O127="","",IF(O127=#REF!,"OK","ERR"))</f>
      </c>
    </row>
    <row r="128" spans="1:16" ht="25.5">
      <c r="A128" s="9"/>
      <c r="B128" s="21">
        <f t="shared" si="7"/>
        <v>126</v>
      </c>
      <c r="C128" s="57" t="s">
        <v>185</v>
      </c>
      <c r="D128" s="57" t="s">
        <v>186</v>
      </c>
      <c r="E128" s="57" t="s">
        <v>222</v>
      </c>
      <c r="F128" s="16"/>
      <c r="G128" s="9"/>
      <c r="I128" s="68">
        <f t="shared" si="6"/>
        <v>23</v>
      </c>
      <c r="J128" s="68" t="e">
        <f>IF(#REF!=#REF!,J127,J127+1)</f>
        <v>#REF!</v>
      </c>
      <c r="K128" s="63"/>
      <c r="L128" s="63"/>
      <c r="M128" s="63"/>
      <c r="N128" s="63"/>
      <c r="O128" s="68">
        <f t="shared" si="5"/>
      </c>
      <c r="P128" s="68">
        <f>IF(O128="","",IF(O128=#REF!,"OK","ERR"))</f>
      </c>
    </row>
    <row r="129" spans="1:16" ht="51">
      <c r="A129" s="9"/>
      <c r="B129" s="21">
        <f t="shared" si="7"/>
        <v>127</v>
      </c>
      <c r="C129" s="57" t="s">
        <v>185</v>
      </c>
      <c r="D129" s="57" t="s">
        <v>186</v>
      </c>
      <c r="E129" s="57" t="s">
        <v>223</v>
      </c>
      <c r="F129" s="16"/>
      <c r="G129" s="9"/>
      <c r="I129" s="68">
        <f t="shared" si="6"/>
        <v>23</v>
      </c>
      <c r="J129" s="68" t="e">
        <f>IF(#REF!=#REF!,J128,J128+1)</f>
        <v>#REF!</v>
      </c>
      <c r="K129" s="63"/>
      <c r="L129" s="63"/>
      <c r="M129" s="63"/>
      <c r="N129" s="63"/>
      <c r="O129" s="68">
        <f t="shared" si="5"/>
      </c>
      <c r="P129" s="68">
        <f>IF(O129="","",IF(O129=#REF!,"OK","ERR"))</f>
      </c>
    </row>
    <row r="130" spans="1:16" ht="51">
      <c r="A130" s="9"/>
      <c r="B130" s="21">
        <f t="shared" si="7"/>
        <v>128</v>
      </c>
      <c r="C130" s="57" t="s">
        <v>185</v>
      </c>
      <c r="D130" s="57" t="s">
        <v>186</v>
      </c>
      <c r="E130" s="57" t="s">
        <v>187</v>
      </c>
      <c r="F130" s="16"/>
      <c r="G130" s="9"/>
      <c r="I130" s="68">
        <f t="shared" si="6"/>
        <v>23</v>
      </c>
      <c r="J130" s="68" t="e">
        <f>IF(#REF!=#REF!,J129,J129+1)</f>
        <v>#REF!</v>
      </c>
      <c r="K130" s="63"/>
      <c r="L130" s="63"/>
      <c r="M130" s="63"/>
      <c r="N130" s="63"/>
      <c r="O130" s="68">
        <f t="shared" si="5"/>
      </c>
      <c r="P130" s="68">
        <f>IF(O130="","",IF(O130=#REF!,"OK","ERR"))</f>
      </c>
    </row>
    <row r="131" spans="1:16" ht="17.25">
      <c r="A131" s="9"/>
      <c r="B131" s="21">
        <f aca="true" t="shared" si="8" ref="B131:B162">B130+1</f>
        <v>129</v>
      </c>
      <c r="C131" s="57" t="s">
        <v>185</v>
      </c>
      <c r="D131" s="57" t="s">
        <v>186</v>
      </c>
      <c r="E131" s="57" t="s">
        <v>188</v>
      </c>
      <c r="F131" s="16"/>
      <c r="G131" s="9"/>
      <c r="I131" s="68">
        <f t="shared" si="6"/>
        <v>23</v>
      </c>
      <c r="J131" s="68" t="e">
        <f>IF(#REF!=#REF!,J130,J130+1)</f>
        <v>#REF!</v>
      </c>
      <c r="K131" s="63"/>
      <c r="L131" s="63"/>
      <c r="M131" s="63"/>
      <c r="N131" s="63"/>
      <c r="O131" s="68">
        <f aca="true" t="shared" si="9" ref="O131:O194">IF(SUM(L131:N131)=0,"",SUM(L131:N131))</f>
      </c>
      <c r="P131" s="68">
        <f>IF(O131="","",IF(O131=#REF!,"OK","ERR"))</f>
      </c>
    </row>
    <row r="132" spans="1:16" ht="17.25">
      <c r="A132" s="9"/>
      <c r="B132" s="21">
        <f t="shared" si="8"/>
        <v>130</v>
      </c>
      <c r="C132" s="57" t="s">
        <v>185</v>
      </c>
      <c r="D132" s="57" t="s">
        <v>186</v>
      </c>
      <c r="E132" s="57" t="s">
        <v>189</v>
      </c>
      <c r="F132" s="16"/>
      <c r="G132" s="9"/>
      <c r="I132" s="68">
        <f aca="true" t="shared" si="10" ref="I132:I195">IF($C132=$C131,I131,I131+1)</f>
        <v>23</v>
      </c>
      <c r="J132" s="68" t="e">
        <f>IF(#REF!=#REF!,J131,J131+1)</f>
        <v>#REF!</v>
      </c>
      <c r="K132" s="63"/>
      <c r="L132" s="63"/>
      <c r="M132" s="63"/>
      <c r="N132" s="63"/>
      <c r="O132" s="68">
        <f t="shared" si="9"/>
      </c>
      <c r="P132" s="68">
        <f>IF(O132="","",IF(O132=#REF!,"OK","ERR"))</f>
      </c>
    </row>
    <row r="133" spans="1:16" ht="51">
      <c r="A133" s="9"/>
      <c r="B133" s="21">
        <f t="shared" si="8"/>
        <v>131</v>
      </c>
      <c r="C133" s="57" t="s">
        <v>185</v>
      </c>
      <c r="D133" s="57" t="s">
        <v>186</v>
      </c>
      <c r="E133" s="57" t="s">
        <v>190</v>
      </c>
      <c r="F133" s="16"/>
      <c r="G133" s="9"/>
      <c r="I133" s="68">
        <f t="shared" si="10"/>
        <v>23</v>
      </c>
      <c r="J133" s="68" t="e">
        <f>IF(#REF!=#REF!,J132,J132+1)</f>
        <v>#REF!</v>
      </c>
      <c r="K133" s="63"/>
      <c r="L133" s="63"/>
      <c r="M133" s="63"/>
      <c r="N133" s="63"/>
      <c r="O133" s="68">
        <f t="shared" si="9"/>
      </c>
      <c r="P133" s="68">
        <f>IF(O133="","",IF(O133=#REF!,"OK","ERR"))</f>
      </c>
    </row>
    <row r="134" spans="1:16" ht="25.5">
      <c r="A134" s="9"/>
      <c r="B134" s="21">
        <f t="shared" si="8"/>
        <v>132</v>
      </c>
      <c r="C134" s="57" t="s">
        <v>185</v>
      </c>
      <c r="D134" s="57" t="s">
        <v>186</v>
      </c>
      <c r="E134" s="57" t="s">
        <v>191</v>
      </c>
      <c r="F134" s="16"/>
      <c r="G134" s="9"/>
      <c r="I134" s="68">
        <f t="shared" si="10"/>
        <v>23</v>
      </c>
      <c r="J134" s="68" t="e">
        <f>IF(#REF!=#REF!,J133,J133+1)</f>
        <v>#REF!</v>
      </c>
      <c r="K134" s="63"/>
      <c r="L134" s="63"/>
      <c r="M134" s="63"/>
      <c r="N134" s="63"/>
      <c r="O134" s="68">
        <f t="shared" si="9"/>
      </c>
      <c r="P134" s="68">
        <f>IF(O134="","",IF(O134=#REF!,"OK","ERR"))</f>
      </c>
    </row>
    <row r="135" spans="1:16" ht="17.25">
      <c r="A135" s="9"/>
      <c r="B135" s="21">
        <f t="shared" si="8"/>
        <v>133</v>
      </c>
      <c r="C135" s="57" t="s">
        <v>185</v>
      </c>
      <c r="D135" s="57" t="s">
        <v>186</v>
      </c>
      <c r="E135" s="57" t="s">
        <v>224</v>
      </c>
      <c r="F135" s="16"/>
      <c r="G135" s="9"/>
      <c r="I135" s="68">
        <f t="shared" si="10"/>
        <v>23</v>
      </c>
      <c r="J135" s="68" t="e">
        <f>IF(#REF!=#REF!,J134,J134+1)</f>
        <v>#REF!</v>
      </c>
      <c r="K135" s="63"/>
      <c r="L135" s="63"/>
      <c r="M135" s="63"/>
      <c r="N135" s="63"/>
      <c r="O135" s="68">
        <f t="shared" si="9"/>
      </c>
      <c r="P135" s="68">
        <f>IF(O135="","",IF(O135=#REF!,"OK","ERR"))</f>
      </c>
    </row>
    <row r="136" spans="1:16" ht="25.5">
      <c r="A136" s="9"/>
      <c r="B136" s="21">
        <f t="shared" si="8"/>
        <v>134</v>
      </c>
      <c r="C136" s="57" t="s">
        <v>185</v>
      </c>
      <c r="D136" s="57" t="s">
        <v>186</v>
      </c>
      <c r="E136" s="57" t="s">
        <v>192</v>
      </c>
      <c r="F136" s="16"/>
      <c r="G136" s="9"/>
      <c r="I136" s="68">
        <f t="shared" si="10"/>
        <v>23</v>
      </c>
      <c r="J136" s="68" t="e">
        <f>IF(#REF!=#REF!,J135,J135+1)</f>
        <v>#REF!</v>
      </c>
      <c r="K136" s="63"/>
      <c r="L136" s="63"/>
      <c r="M136" s="63"/>
      <c r="N136" s="63"/>
      <c r="O136" s="68">
        <f t="shared" si="9"/>
      </c>
      <c r="P136" s="68">
        <f>IF(O136="","",IF(O136=#REF!,"OK","ERR"))</f>
      </c>
    </row>
    <row r="137" spans="1:16" ht="17.25">
      <c r="A137" s="9"/>
      <c r="B137" s="21">
        <f t="shared" si="8"/>
        <v>135</v>
      </c>
      <c r="C137" s="57" t="s">
        <v>185</v>
      </c>
      <c r="D137" s="57" t="s">
        <v>186</v>
      </c>
      <c r="E137" s="57" t="s">
        <v>193</v>
      </c>
      <c r="F137" s="16"/>
      <c r="G137" s="9"/>
      <c r="I137" s="68">
        <f t="shared" si="10"/>
        <v>23</v>
      </c>
      <c r="J137" s="68" t="e">
        <f>IF(#REF!=#REF!,J136,J136+1)</f>
        <v>#REF!</v>
      </c>
      <c r="K137" s="63"/>
      <c r="L137" s="63"/>
      <c r="M137" s="63"/>
      <c r="N137" s="63"/>
      <c r="O137" s="68">
        <f t="shared" si="9"/>
      </c>
      <c r="P137" s="68">
        <f>IF(O137="","",IF(O137=#REF!,"OK","ERR"))</f>
      </c>
    </row>
    <row r="138" spans="1:16" ht="17.25">
      <c r="A138" s="9"/>
      <c r="B138" s="21">
        <f t="shared" si="8"/>
        <v>136</v>
      </c>
      <c r="C138" s="57" t="s">
        <v>185</v>
      </c>
      <c r="D138" s="57" t="s">
        <v>186</v>
      </c>
      <c r="E138" s="57" t="s">
        <v>194</v>
      </c>
      <c r="F138" s="16"/>
      <c r="G138" s="9"/>
      <c r="I138" s="68">
        <f t="shared" si="10"/>
        <v>23</v>
      </c>
      <c r="J138" s="68" t="e">
        <f>IF(#REF!=#REF!,J137,J137+1)</f>
        <v>#REF!</v>
      </c>
      <c r="K138" s="63"/>
      <c r="L138" s="63"/>
      <c r="M138" s="63"/>
      <c r="N138" s="63"/>
      <c r="O138" s="68">
        <f t="shared" si="9"/>
      </c>
      <c r="P138" s="68">
        <f>IF(O138="","",IF(O138=#REF!,"OK","ERR"))</f>
      </c>
    </row>
    <row r="139" spans="1:16" ht="38.25">
      <c r="A139" s="9"/>
      <c r="B139" s="21">
        <f t="shared" si="8"/>
        <v>137</v>
      </c>
      <c r="C139" s="57" t="s">
        <v>185</v>
      </c>
      <c r="D139" s="57" t="s">
        <v>186</v>
      </c>
      <c r="E139" s="57" t="s">
        <v>195</v>
      </c>
      <c r="F139" s="16"/>
      <c r="G139" s="9"/>
      <c r="I139" s="68">
        <f t="shared" si="10"/>
        <v>23</v>
      </c>
      <c r="J139" s="68" t="e">
        <f>IF(#REF!=#REF!,J138,J138+1)</f>
        <v>#REF!</v>
      </c>
      <c r="K139" s="63"/>
      <c r="L139" s="63"/>
      <c r="M139" s="63"/>
      <c r="N139" s="63"/>
      <c r="O139" s="68">
        <f t="shared" si="9"/>
      </c>
      <c r="P139" s="68">
        <f>IF(O139="","",IF(O139=#REF!,"OK","ERR"))</f>
      </c>
    </row>
    <row r="140" spans="1:16" ht="25.5">
      <c r="A140" s="9"/>
      <c r="B140" s="21">
        <f t="shared" si="8"/>
        <v>138</v>
      </c>
      <c r="C140" s="57" t="s">
        <v>185</v>
      </c>
      <c r="D140" s="57" t="s">
        <v>186</v>
      </c>
      <c r="E140" s="57" t="s">
        <v>196</v>
      </c>
      <c r="F140" s="16"/>
      <c r="G140" s="9"/>
      <c r="I140" s="68">
        <f t="shared" si="10"/>
        <v>23</v>
      </c>
      <c r="J140" s="68" t="e">
        <f>IF(#REF!=#REF!,J139,J139+1)</f>
        <v>#REF!</v>
      </c>
      <c r="K140" s="63"/>
      <c r="L140" s="63"/>
      <c r="M140" s="63"/>
      <c r="N140" s="63"/>
      <c r="O140" s="68">
        <f t="shared" si="9"/>
      </c>
      <c r="P140" s="68">
        <f>IF(O140="","",IF(O140=#REF!,"OK","ERR"))</f>
      </c>
    </row>
    <row r="141" spans="1:16" ht="25.5">
      <c r="A141" s="9"/>
      <c r="B141" s="21">
        <f t="shared" si="8"/>
        <v>139</v>
      </c>
      <c r="C141" s="57" t="s">
        <v>185</v>
      </c>
      <c r="D141" s="57" t="s">
        <v>186</v>
      </c>
      <c r="E141" s="57" t="s">
        <v>197</v>
      </c>
      <c r="F141" s="16"/>
      <c r="G141" s="9"/>
      <c r="I141" s="68">
        <f t="shared" si="10"/>
        <v>23</v>
      </c>
      <c r="J141" s="68" t="e">
        <f>IF(#REF!=#REF!,J140,J140+1)</f>
        <v>#REF!</v>
      </c>
      <c r="K141" s="63"/>
      <c r="L141" s="63"/>
      <c r="M141" s="63"/>
      <c r="N141" s="63"/>
      <c r="O141" s="68">
        <f t="shared" si="9"/>
      </c>
      <c r="P141" s="68">
        <f>IF(O141="","",IF(O141=#REF!,"OK","ERR"))</f>
      </c>
    </row>
    <row r="142" spans="1:16" ht="51">
      <c r="A142" s="9"/>
      <c r="B142" s="21">
        <f t="shared" si="8"/>
        <v>140</v>
      </c>
      <c r="C142" s="57" t="s">
        <v>198</v>
      </c>
      <c r="D142" s="57" t="s">
        <v>199</v>
      </c>
      <c r="E142" s="57" t="s">
        <v>200</v>
      </c>
      <c r="F142" s="16"/>
      <c r="G142" s="9"/>
      <c r="I142" s="68">
        <f t="shared" si="10"/>
        <v>24</v>
      </c>
      <c r="J142" s="68" t="e">
        <f>IF(#REF!=#REF!,J141,J141+1)</f>
        <v>#REF!</v>
      </c>
      <c r="K142" s="63"/>
      <c r="L142" s="63"/>
      <c r="M142" s="63"/>
      <c r="N142" s="63"/>
      <c r="O142" s="68">
        <f t="shared" si="9"/>
      </c>
      <c r="P142" s="68">
        <f>IF(O142="","",IF(O142=#REF!,"OK","ERR"))</f>
      </c>
    </row>
    <row r="143" spans="1:16" ht="25.5">
      <c r="A143" s="9"/>
      <c r="B143" s="21">
        <f t="shared" si="8"/>
        <v>141</v>
      </c>
      <c r="C143" s="57" t="s">
        <v>198</v>
      </c>
      <c r="D143" s="57" t="s">
        <v>199</v>
      </c>
      <c r="E143" s="57" t="s">
        <v>201</v>
      </c>
      <c r="F143" s="16"/>
      <c r="G143" s="9"/>
      <c r="I143" s="68">
        <f t="shared" si="10"/>
        <v>24</v>
      </c>
      <c r="J143" s="68" t="e">
        <f>IF(#REF!=#REF!,J142,J142+1)</f>
        <v>#REF!</v>
      </c>
      <c r="K143" s="63"/>
      <c r="L143" s="63"/>
      <c r="M143" s="63"/>
      <c r="N143" s="63"/>
      <c r="O143" s="68">
        <f t="shared" si="9"/>
      </c>
      <c r="P143" s="68">
        <f>IF(O143="","",IF(O143=#REF!,"OK","ERR"))</f>
      </c>
    </row>
    <row r="144" spans="1:16" ht="25.5">
      <c r="A144" s="9"/>
      <c r="B144" s="21">
        <f t="shared" si="8"/>
        <v>142</v>
      </c>
      <c r="C144" s="57" t="s">
        <v>198</v>
      </c>
      <c r="D144" s="57" t="s">
        <v>199</v>
      </c>
      <c r="E144" s="57" t="s">
        <v>202</v>
      </c>
      <c r="F144" s="16"/>
      <c r="G144" s="9"/>
      <c r="I144" s="68">
        <f t="shared" si="10"/>
        <v>24</v>
      </c>
      <c r="J144" s="68" t="e">
        <f>IF(#REF!=#REF!,J143,J143+1)</f>
        <v>#REF!</v>
      </c>
      <c r="K144" s="63"/>
      <c r="L144" s="63"/>
      <c r="M144" s="63"/>
      <c r="N144" s="63"/>
      <c r="O144" s="68">
        <f t="shared" si="9"/>
      </c>
      <c r="P144" s="68">
        <f>IF(O144="","",IF(O144=#REF!,"OK","ERR"))</f>
      </c>
    </row>
    <row r="145" spans="1:16" ht="17.25">
      <c r="A145" s="9"/>
      <c r="B145" s="21">
        <f t="shared" si="8"/>
        <v>143</v>
      </c>
      <c r="C145" s="57" t="s">
        <v>198</v>
      </c>
      <c r="D145" s="57" t="s">
        <v>199</v>
      </c>
      <c r="E145" s="57" t="s">
        <v>203</v>
      </c>
      <c r="F145" s="16"/>
      <c r="G145" s="9"/>
      <c r="I145" s="68">
        <f t="shared" si="10"/>
        <v>24</v>
      </c>
      <c r="J145" s="68" t="e">
        <f>IF(#REF!=#REF!,J144,J144+1)</f>
        <v>#REF!</v>
      </c>
      <c r="K145" s="63"/>
      <c r="L145" s="63"/>
      <c r="M145" s="63"/>
      <c r="N145" s="63"/>
      <c r="O145" s="68">
        <f t="shared" si="9"/>
      </c>
      <c r="P145" s="68">
        <f>IF(O145="","",IF(O145=#REF!,"OK","ERR"))</f>
      </c>
    </row>
    <row r="146" spans="1:16" ht="17.25">
      <c r="A146" s="9"/>
      <c r="B146" s="21">
        <f t="shared" si="8"/>
        <v>144</v>
      </c>
      <c r="C146" s="57" t="s">
        <v>198</v>
      </c>
      <c r="D146" s="57" t="s">
        <v>199</v>
      </c>
      <c r="E146" s="57" t="s">
        <v>204</v>
      </c>
      <c r="F146" s="16"/>
      <c r="G146" s="9"/>
      <c r="I146" s="68">
        <f t="shared" si="10"/>
        <v>24</v>
      </c>
      <c r="J146" s="68" t="e">
        <f>IF(#REF!=#REF!,J145,J145+1)</f>
        <v>#REF!</v>
      </c>
      <c r="K146" s="63"/>
      <c r="L146" s="63"/>
      <c r="M146" s="63"/>
      <c r="N146" s="63"/>
      <c r="O146" s="68">
        <f t="shared" si="9"/>
      </c>
      <c r="P146" s="68">
        <f>IF(O146="","",IF(O146=#REF!,"OK","ERR"))</f>
      </c>
    </row>
    <row r="147" spans="1:16" ht="17.25">
      <c r="A147" s="9"/>
      <c r="B147" s="21">
        <f t="shared" si="8"/>
        <v>145</v>
      </c>
      <c r="C147" s="57" t="s">
        <v>198</v>
      </c>
      <c r="D147" s="57" t="s">
        <v>199</v>
      </c>
      <c r="E147" s="57" t="s">
        <v>205</v>
      </c>
      <c r="F147" s="16"/>
      <c r="G147" s="9"/>
      <c r="I147" s="68">
        <f t="shared" si="10"/>
        <v>24</v>
      </c>
      <c r="J147" s="68" t="e">
        <f>IF(#REF!=#REF!,J146,J146+1)</f>
        <v>#REF!</v>
      </c>
      <c r="K147" s="63"/>
      <c r="L147" s="63"/>
      <c r="M147" s="63"/>
      <c r="N147" s="63"/>
      <c r="O147" s="68">
        <f t="shared" si="9"/>
      </c>
      <c r="P147" s="68">
        <f>IF(O147="","",IF(O147=#REF!,"OK","ERR"))</f>
      </c>
    </row>
    <row r="148" spans="1:16" ht="17.25">
      <c r="A148" s="9"/>
      <c r="B148" s="21">
        <f t="shared" si="8"/>
        <v>146</v>
      </c>
      <c r="C148" s="57"/>
      <c r="D148" s="57"/>
      <c r="E148" s="57"/>
      <c r="F148" s="16"/>
      <c r="G148" s="9"/>
      <c r="I148" s="68">
        <f t="shared" si="10"/>
        <v>25</v>
      </c>
      <c r="J148" s="68" t="e">
        <f>IF(#REF!=#REF!,J147,J147+1)</f>
        <v>#REF!</v>
      </c>
      <c r="K148" s="63"/>
      <c r="L148" s="63"/>
      <c r="M148" s="63"/>
      <c r="N148" s="63"/>
      <c r="O148" s="68">
        <f t="shared" si="9"/>
      </c>
      <c r="P148" s="68">
        <f>IF(O148="","",IF(O148=#REF!,"OK","ERR"))</f>
      </c>
    </row>
    <row r="149" spans="1:16" ht="17.25">
      <c r="A149" s="9"/>
      <c r="B149" s="21">
        <f t="shared" si="8"/>
        <v>147</v>
      </c>
      <c r="C149" s="57"/>
      <c r="D149" s="57"/>
      <c r="E149" s="57"/>
      <c r="F149" s="16"/>
      <c r="G149" s="9"/>
      <c r="I149" s="68">
        <f t="shared" si="10"/>
        <v>25</v>
      </c>
      <c r="J149" s="68" t="e">
        <f>IF(#REF!=#REF!,J148,J148+1)</f>
        <v>#REF!</v>
      </c>
      <c r="K149" s="63"/>
      <c r="L149" s="63"/>
      <c r="M149" s="63"/>
      <c r="N149" s="63"/>
      <c r="O149" s="68">
        <f t="shared" si="9"/>
      </c>
      <c r="P149" s="68">
        <f>IF(O149="","",IF(O149=#REF!,"OK","ERR"))</f>
      </c>
    </row>
    <row r="150" spans="1:16" ht="17.25">
      <c r="A150" s="9"/>
      <c r="B150" s="21">
        <f t="shared" si="8"/>
        <v>148</v>
      </c>
      <c r="C150" s="57"/>
      <c r="D150" s="57"/>
      <c r="E150" s="57"/>
      <c r="F150" s="16"/>
      <c r="G150" s="9"/>
      <c r="I150" s="68">
        <f t="shared" si="10"/>
        <v>25</v>
      </c>
      <c r="J150" s="68" t="e">
        <f>IF(#REF!=#REF!,J149,J149+1)</f>
        <v>#REF!</v>
      </c>
      <c r="K150" s="63"/>
      <c r="L150" s="63"/>
      <c r="M150" s="63"/>
      <c r="N150" s="63"/>
      <c r="O150" s="68">
        <f t="shared" si="9"/>
      </c>
      <c r="P150" s="68">
        <f>IF(O150="","",IF(O150=#REF!,"OK","ERR"))</f>
      </c>
    </row>
    <row r="151" spans="1:16" ht="17.25">
      <c r="A151" s="9"/>
      <c r="B151" s="21">
        <f t="shared" si="8"/>
        <v>149</v>
      </c>
      <c r="C151" s="57"/>
      <c r="D151" s="57"/>
      <c r="E151" s="57"/>
      <c r="F151" s="16"/>
      <c r="G151" s="9"/>
      <c r="I151" s="68">
        <f t="shared" si="10"/>
        <v>25</v>
      </c>
      <c r="J151" s="68" t="e">
        <f>IF(#REF!=#REF!,J150,J150+1)</f>
        <v>#REF!</v>
      </c>
      <c r="K151" s="63"/>
      <c r="L151" s="63"/>
      <c r="M151" s="63"/>
      <c r="N151" s="63"/>
      <c r="O151" s="68">
        <f t="shared" si="9"/>
      </c>
      <c r="P151" s="68">
        <f>IF(O151="","",IF(O151=#REF!,"OK","ERR"))</f>
      </c>
    </row>
    <row r="152" spans="1:16" ht="17.25">
      <c r="A152" s="9"/>
      <c r="B152" s="21">
        <f t="shared" si="8"/>
        <v>150</v>
      </c>
      <c r="C152" s="57"/>
      <c r="D152" s="57"/>
      <c r="E152" s="57"/>
      <c r="F152" s="16"/>
      <c r="G152" s="9"/>
      <c r="I152" s="68">
        <f t="shared" si="10"/>
        <v>25</v>
      </c>
      <c r="J152" s="68" t="e">
        <f>IF(#REF!=#REF!,J151,J151+1)</f>
        <v>#REF!</v>
      </c>
      <c r="K152" s="63"/>
      <c r="L152" s="63"/>
      <c r="M152" s="63"/>
      <c r="N152" s="63"/>
      <c r="O152" s="68">
        <f t="shared" si="9"/>
      </c>
      <c r="P152" s="68">
        <f>IF(O152="","",IF(O152=#REF!,"OK","ERR"))</f>
      </c>
    </row>
    <row r="153" spans="1:16" ht="17.25">
      <c r="A153" s="9"/>
      <c r="B153" s="21">
        <f t="shared" si="8"/>
        <v>151</v>
      </c>
      <c r="C153" s="57"/>
      <c r="D153" s="57"/>
      <c r="E153" s="57"/>
      <c r="F153" s="16"/>
      <c r="G153" s="9"/>
      <c r="I153" s="68">
        <f t="shared" si="10"/>
        <v>25</v>
      </c>
      <c r="J153" s="68" t="e">
        <f>IF(#REF!=#REF!,J152,J152+1)</f>
        <v>#REF!</v>
      </c>
      <c r="K153" s="63"/>
      <c r="L153" s="63"/>
      <c r="M153" s="63"/>
      <c r="N153" s="63"/>
      <c r="O153" s="68">
        <f t="shared" si="9"/>
      </c>
      <c r="P153" s="68">
        <f>IF(O153="","",IF(O153=#REF!,"OK","ERR"))</f>
      </c>
    </row>
    <row r="154" spans="1:16" ht="17.25">
      <c r="A154" s="9"/>
      <c r="B154" s="21">
        <f t="shared" si="8"/>
        <v>152</v>
      </c>
      <c r="C154" s="57"/>
      <c r="D154" s="57"/>
      <c r="E154" s="57"/>
      <c r="F154" s="16"/>
      <c r="G154" s="9"/>
      <c r="I154" s="68">
        <f t="shared" si="10"/>
        <v>25</v>
      </c>
      <c r="J154" s="68" t="e">
        <f>IF(#REF!=#REF!,J153,J153+1)</f>
        <v>#REF!</v>
      </c>
      <c r="K154" s="63"/>
      <c r="L154" s="63"/>
      <c r="M154" s="63"/>
      <c r="N154" s="63"/>
      <c r="O154" s="68">
        <f t="shared" si="9"/>
      </c>
      <c r="P154" s="68">
        <f>IF(O154="","",IF(O154=#REF!,"OK","ERR"))</f>
      </c>
    </row>
    <row r="155" spans="1:16" ht="17.25">
      <c r="A155" s="9"/>
      <c r="B155" s="21">
        <f t="shared" si="8"/>
        <v>153</v>
      </c>
      <c r="C155" s="57"/>
      <c r="D155" s="57"/>
      <c r="E155" s="57"/>
      <c r="F155" s="16"/>
      <c r="G155" s="9"/>
      <c r="I155" s="68">
        <f t="shared" si="10"/>
        <v>25</v>
      </c>
      <c r="J155" s="68" t="e">
        <f>IF(#REF!=#REF!,J154,J154+1)</f>
        <v>#REF!</v>
      </c>
      <c r="K155" s="63"/>
      <c r="L155" s="63"/>
      <c r="M155" s="63"/>
      <c r="N155" s="63"/>
      <c r="O155" s="68">
        <f t="shared" si="9"/>
      </c>
      <c r="P155" s="68">
        <f>IF(O155="","",IF(O155=#REF!,"OK","ERR"))</f>
      </c>
    </row>
    <row r="156" spans="1:16" ht="17.25">
      <c r="A156" s="9"/>
      <c r="B156" s="21">
        <f t="shared" si="8"/>
        <v>154</v>
      </c>
      <c r="C156" s="57"/>
      <c r="D156" s="57"/>
      <c r="E156" s="57"/>
      <c r="F156" s="16"/>
      <c r="G156" s="9"/>
      <c r="I156" s="68">
        <f t="shared" si="10"/>
        <v>25</v>
      </c>
      <c r="J156" s="68" t="e">
        <f>IF(#REF!=#REF!,J155,J155+1)</f>
        <v>#REF!</v>
      </c>
      <c r="K156" s="63"/>
      <c r="L156" s="63"/>
      <c r="M156" s="63"/>
      <c r="N156" s="63"/>
      <c r="O156" s="68">
        <f t="shared" si="9"/>
      </c>
      <c r="P156" s="68">
        <f>IF(O156="","",IF(O156=#REF!,"OK","ERR"))</f>
      </c>
    </row>
    <row r="157" spans="1:16" ht="17.25">
      <c r="A157" s="9"/>
      <c r="B157" s="21">
        <f t="shared" si="8"/>
        <v>155</v>
      </c>
      <c r="C157" s="57"/>
      <c r="D157" s="57"/>
      <c r="E157" s="57"/>
      <c r="F157" s="16"/>
      <c r="G157" s="9"/>
      <c r="I157" s="68">
        <f t="shared" si="10"/>
        <v>25</v>
      </c>
      <c r="J157" s="68" t="e">
        <f>IF(#REF!=#REF!,J156,J156+1)</f>
        <v>#REF!</v>
      </c>
      <c r="K157" s="63"/>
      <c r="L157" s="63"/>
      <c r="M157" s="63"/>
      <c r="N157" s="63"/>
      <c r="O157" s="68">
        <f t="shared" si="9"/>
      </c>
      <c r="P157" s="68">
        <f>IF(O157="","",IF(O157=#REF!,"OK","ERR"))</f>
      </c>
    </row>
    <row r="158" spans="1:16" ht="17.25">
      <c r="A158" s="9"/>
      <c r="B158" s="21">
        <f t="shared" si="8"/>
        <v>156</v>
      </c>
      <c r="C158" s="57"/>
      <c r="D158" s="57"/>
      <c r="E158" s="57"/>
      <c r="F158" s="16"/>
      <c r="G158" s="9"/>
      <c r="I158" s="68">
        <f t="shared" si="10"/>
        <v>25</v>
      </c>
      <c r="J158" s="68" t="e">
        <f>IF(#REF!=#REF!,J157,J157+1)</f>
        <v>#REF!</v>
      </c>
      <c r="K158" s="63"/>
      <c r="L158" s="63"/>
      <c r="M158" s="63"/>
      <c r="N158" s="63"/>
      <c r="O158" s="68">
        <f t="shared" si="9"/>
      </c>
      <c r="P158" s="68">
        <f>IF(O158="","",IF(O158=#REF!,"OK","ERR"))</f>
      </c>
    </row>
    <row r="159" spans="1:16" ht="17.25">
      <c r="A159" s="9"/>
      <c r="B159" s="21">
        <f t="shared" si="8"/>
        <v>157</v>
      </c>
      <c r="C159" s="57"/>
      <c r="D159" s="57"/>
      <c r="E159" s="57"/>
      <c r="F159" s="16"/>
      <c r="G159" s="9"/>
      <c r="I159" s="68">
        <f t="shared" si="10"/>
        <v>25</v>
      </c>
      <c r="J159" s="68" t="e">
        <f>IF(#REF!=#REF!,J158,J158+1)</f>
        <v>#REF!</v>
      </c>
      <c r="K159" s="63"/>
      <c r="L159" s="63"/>
      <c r="M159" s="63"/>
      <c r="N159" s="63"/>
      <c r="O159" s="68">
        <f t="shared" si="9"/>
      </c>
      <c r="P159" s="68">
        <f>IF(O159="","",IF(O159=#REF!,"OK","ERR"))</f>
      </c>
    </row>
    <row r="160" spans="1:16" ht="17.25">
      <c r="A160" s="9"/>
      <c r="B160" s="21">
        <f t="shared" si="8"/>
        <v>158</v>
      </c>
      <c r="C160" s="57"/>
      <c r="D160" s="57"/>
      <c r="E160" s="57"/>
      <c r="F160" s="16"/>
      <c r="G160" s="9"/>
      <c r="I160" s="68">
        <f t="shared" si="10"/>
        <v>25</v>
      </c>
      <c r="J160" s="68" t="e">
        <f>IF(#REF!=#REF!,J159,J159+1)</f>
        <v>#REF!</v>
      </c>
      <c r="K160" s="63"/>
      <c r="L160" s="63"/>
      <c r="M160" s="63"/>
      <c r="N160" s="63"/>
      <c r="O160" s="68">
        <f t="shared" si="9"/>
      </c>
      <c r="P160" s="68">
        <f>IF(O160="","",IF(O160=#REF!,"OK","ERR"))</f>
      </c>
    </row>
    <row r="161" spans="1:16" ht="17.25">
      <c r="A161" s="9"/>
      <c r="B161" s="21">
        <f t="shared" si="8"/>
        <v>159</v>
      </c>
      <c r="C161" s="57"/>
      <c r="D161" s="57"/>
      <c r="E161" s="57"/>
      <c r="F161" s="16"/>
      <c r="G161" s="9"/>
      <c r="I161" s="68">
        <f t="shared" si="10"/>
        <v>25</v>
      </c>
      <c r="J161" s="68" t="e">
        <f>IF(#REF!=#REF!,J160,J160+1)</f>
        <v>#REF!</v>
      </c>
      <c r="K161" s="63"/>
      <c r="L161" s="63"/>
      <c r="M161" s="63"/>
      <c r="N161" s="63"/>
      <c r="O161" s="68">
        <f t="shared" si="9"/>
      </c>
      <c r="P161" s="68">
        <f>IF(O161="","",IF(O161=#REF!,"OK","ERR"))</f>
      </c>
    </row>
    <row r="162" spans="1:16" ht="17.25">
      <c r="A162" s="9"/>
      <c r="B162" s="21">
        <f t="shared" si="8"/>
        <v>160</v>
      </c>
      <c r="C162" s="57"/>
      <c r="D162" s="57"/>
      <c r="E162" s="57"/>
      <c r="F162" s="16"/>
      <c r="G162" s="9"/>
      <c r="I162" s="68">
        <f t="shared" si="10"/>
        <v>25</v>
      </c>
      <c r="J162" s="68" t="e">
        <f>IF(#REF!=#REF!,J161,J161+1)</f>
        <v>#REF!</v>
      </c>
      <c r="K162" s="63"/>
      <c r="L162" s="63"/>
      <c r="M162" s="63"/>
      <c r="N162" s="63"/>
      <c r="O162" s="68">
        <f t="shared" si="9"/>
      </c>
      <c r="P162" s="68">
        <f>IF(O162="","",IF(O162=#REF!,"OK","ERR"))</f>
      </c>
    </row>
    <row r="163" spans="1:16" ht="17.25">
      <c r="A163" s="9"/>
      <c r="B163" s="21">
        <f aca="true" t="shared" si="11" ref="B163:B194">B162+1</f>
        <v>161</v>
      </c>
      <c r="C163" s="57"/>
      <c r="D163" s="57"/>
      <c r="E163" s="57"/>
      <c r="F163" s="16"/>
      <c r="G163" s="9"/>
      <c r="I163" s="68">
        <f t="shared" si="10"/>
        <v>25</v>
      </c>
      <c r="J163" s="68" t="e">
        <f>IF(#REF!=#REF!,J162,J162+1)</f>
        <v>#REF!</v>
      </c>
      <c r="K163" s="63"/>
      <c r="L163" s="63"/>
      <c r="M163" s="63"/>
      <c r="N163" s="63"/>
      <c r="O163" s="68">
        <f t="shared" si="9"/>
      </c>
      <c r="P163" s="68">
        <f>IF(O163="","",IF(O163=#REF!,"OK","ERR"))</f>
      </c>
    </row>
    <row r="164" spans="1:16" ht="17.25">
      <c r="A164" s="9"/>
      <c r="B164" s="21">
        <f t="shared" si="11"/>
        <v>162</v>
      </c>
      <c r="C164" s="57"/>
      <c r="D164" s="57"/>
      <c r="E164" s="57"/>
      <c r="F164" s="16"/>
      <c r="G164" s="9"/>
      <c r="I164" s="68">
        <f t="shared" si="10"/>
        <v>25</v>
      </c>
      <c r="J164" s="68" t="e">
        <f>IF(#REF!=#REF!,J163,J163+1)</f>
        <v>#REF!</v>
      </c>
      <c r="K164" s="63"/>
      <c r="L164" s="63"/>
      <c r="M164" s="63"/>
      <c r="N164" s="63"/>
      <c r="O164" s="68">
        <f t="shared" si="9"/>
      </c>
      <c r="P164" s="68">
        <f>IF(O164="","",IF(O164=#REF!,"OK","ERR"))</f>
      </c>
    </row>
    <row r="165" spans="1:16" ht="17.25">
      <c r="A165" s="9"/>
      <c r="B165" s="21">
        <f t="shared" si="11"/>
        <v>163</v>
      </c>
      <c r="C165" s="57"/>
      <c r="D165" s="57"/>
      <c r="E165" s="57"/>
      <c r="F165" s="16"/>
      <c r="G165" s="9"/>
      <c r="I165" s="68">
        <f t="shared" si="10"/>
        <v>25</v>
      </c>
      <c r="J165" s="68" t="e">
        <f>IF(#REF!=#REF!,J164,J164+1)</f>
        <v>#REF!</v>
      </c>
      <c r="K165" s="63"/>
      <c r="L165" s="63"/>
      <c r="M165" s="63"/>
      <c r="N165" s="63"/>
      <c r="O165" s="68">
        <f t="shared" si="9"/>
      </c>
      <c r="P165" s="68">
        <f>IF(O165="","",IF(O165=#REF!,"OK","ERR"))</f>
      </c>
    </row>
    <row r="166" spans="1:16" ht="17.25">
      <c r="A166" s="9"/>
      <c r="B166" s="21">
        <f t="shared" si="11"/>
        <v>164</v>
      </c>
      <c r="C166" s="57"/>
      <c r="D166" s="57"/>
      <c r="E166" s="57"/>
      <c r="F166" s="16"/>
      <c r="G166" s="9"/>
      <c r="I166" s="68">
        <f t="shared" si="10"/>
        <v>25</v>
      </c>
      <c r="J166" s="68" t="e">
        <f>IF(#REF!=#REF!,J165,J165+1)</f>
        <v>#REF!</v>
      </c>
      <c r="K166" s="63"/>
      <c r="L166" s="63"/>
      <c r="M166" s="63"/>
      <c r="N166" s="63"/>
      <c r="O166" s="68">
        <f t="shared" si="9"/>
      </c>
      <c r="P166" s="68">
        <f>IF(O166="","",IF(O166=#REF!,"OK","ERR"))</f>
      </c>
    </row>
    <row r="167" spans="1:16" ht="17.25">
      <c r="A167" s="9"/>
      <c r="B167" s="21">
        <f t="shared" si="11"/>
        <v>165</v>
      </c>
      <c r="C167" s="57"/>
      <c r="D167" s="57"/>
      <c r="E167" s="57"/>
      <c r="F167" s="16"/>
      <c r="G167" s="9"/>
      <c r="I167" s="68">
        <f t="shared" si="10"/>
        <v>25</v>
      </c>
      <c r="J167" s="68" t="e">
        <f>IF(#REF!=#REF!,J166,J166+1)</f>
        <v>#REF!</v>
      </c>
      <c r="K167" s="63"/>
      <c r="L167" s="63"/>
      <c r="M167" s="63"/>
      <c r="N167" s="63"/>
      <c r="O167" s="68">
        <f t="shared" si="9"/>
      </c>
      <c r="P167" s="68">
        <f>IF(O167="","",IF(O167=#REF!,"OK","ERR"))</f>
      </c>
    </row>
    <row r="168" spans="1:16" ht="17.25">
      <c r="A168" s="9"/>
      <c r="B168" s="21">
        <f t="shared" si="11"/>
        <v>166</v>
      </c>
      <c r="C168" s="57"/>
      <c r="D168" s="57"/>
      <c r="E168" s="57"/>
      <c r="F168" s="16"/>
      <c r="G168" s="9"/>
      <c r="I168" s="68">
        <f t="shared" si="10"/>
        <v>25</v>
      </c>
      <c r="J168" s="68" t="e">
        <f>IF(#REF!=#REF!,J167,J167+1)</f>
        <v>#REF!</v>
      </c>
      <c r="K168" s="63"/>
      <c r="L168" s="63"/>
      <c r="M168" s="63"/>
      <c r="N168" s="63"/>
      <c r="O168" s="68">
        <f t="shared" si="9"/>
      </c>
      <c r="P168" s="68">
        <f>IF(O168="","",IF(O168=#REF!,"OK","ERR"))</f>
      </c>
    </row>
    <row r="169" spans="1:16" ht="17.25">
      <c r="A169" s="9"/>
      <c r="B169" s="21">
        <f t="shared" si="11"/>
        <v>167</v>
      </c>
      <c r="C169" s="57"/>
      <c r="D169" s="57"/>
      <c r="E169" s="57"/>
      <c r="F169" s="16"/>
      <c r="G169" s="9"/>
      <c r="I169" s="68">
        <f t="shared" si="10"/>
        <v>25</v>
      </c>
      <c r="J169" s="68" t="e">
        <f>IF(#REF!=#REF!,J168,J168+1)</f>
        <v>#REF!</v>
      </c>
      <c r="K169" s="63"/>
      <c r="L169" s="63"/>
      <c r="M169" s="63"/>
      <c r="N169" s="63"/>
      <c r="O169" s="68">
        <f t="shared" si="9"/>
      </c>
      <c r="P169" s="68">
        <f>IF(O169="","",IF(O169=#REF!,"OK","ERR"))</f>
      </c>
    </row>
    <row r="170" spans="1:16" ht="17.25">
      <c r="A170" s="9"/>
      <c r="B170" s="21">
        <f t="shared" si="11"/>
        <v>168</v>
      </c>
      <c r="C170" s="57"/>
      <c r="D170" s="57"/>
      <c r="E170" s="57"/>
      <c r="F170" s="16"/>
      <c r="G170" s="9"/>
      <c r="I170" s="68">
        <f t="shared" si="10"/>
        <v>25</v>
      </c>
      <c r="J170" s="68" t="e">
        <f>IF(#REF!=#REF!,J169,J169+1)</f>
        <v>#REF!</v>
      </c>
      <c r="K170" s="63"/>
      <c r="L170" s="63"/>
      <c r="M170" s="63"/>
      <c r="N170" s="63"/>
      <c r="O170" s="68">
        <f t="shared" si="9"/>
      </c>
      <c r="P170" s="68">
        <f>IF(O170="","",IF(O170=#REF!,"OK","ERR"))</f>
      </c>
    </row>
    <row r="171" spans="1:16" ht="17.25">
      <c r="A171" s="9"/>
      <c r="B171" s="21">
        <f t="shared" si="11"/>
        <v>169</v>
      </c>
      <c r="C171" s="57"/>
      <c r="D171" s="57"/>
      <c r="E171" s="57"/>
      <c r="F171" s="16"/>
      <c r="G171" s="9"/>
      <c r="I171" s="68">
        <f t="shared" si="10"/>
        <v>25</v>
      </c>
      <c r="J171" s="68" t="e">
        <f>IF(#REF!=#REF!,J170,J170+1)</f>
        <v>#REF!</v>
      </c>
      <c r="K171" s="63"/>
      <c r="L171" s="63"/>
      <c r="M171" s="63"/>
      <c r="N171" s="63"/>
      <c r="O171" s="68">
        <f t="shared" si="9"/>
      </c>
      <c r="P171" s="68">
        <f>IF(O171="","",IF(O171=#REF!,"OK","ERR"))</f>
      </c>
    </row>
    <row r="172" spans="1:16" ht="17.25">
      <c r="A172" s="9"/>
      <c r="B172" s="21">
        <f t="shared" si="11"/>
        <v>170</v>
      </c>
      <c r="C172" s="57"/>
      <c r="D172" s="57"/>
      <c r="E172" s="57"/>
      <c r="F172" s="16"/>
      <c r="G172" s="9"/>
      <c r="I172" s="68">
        <f t="shared" si="10"/>
        <v>25</v>
      </c>
      <c r="J172" s="68" t="e">
        <f>IF(#REF!=#REF!,J171,J171+1)</f>
        <v>#REF!</v>
      </c>
      <c r="K172" s="63"/>
      <c r="L172" s="63"/>
      <c r="M172" s="63"/>
      <c r="N172" s="63"/>
      <c r="O172" s="68">
        <f t="shared" si="9"/>
      </c>
      <c r="P172" s="68">
        <f>IF(O172="","",IF(O172=#REF!,"OK","ERR"))</f>
      </c>
    </row>
    <row r="173" spans="1:16" ht="17.25">
      <c r="A173" s="9"/>
      <c r="B173" s="21">
        <f t="shared" si="11"/>
        <v>171</v>
      </c>
      <c r="C173" s="57"/>
      <c r="D173" s="57"/>
      <c r="E173" s="57"/>
      <c r="F173" s="16"/>
      <c r="G173" s="9"/>
      <c r="I173" s="68">
        <f t="shared" si="10"/>
        <v>25</v>
      </c>
      <c r="J173" s="68" t="e">
        <f>IF(#REF!=#REF!,J172,J172+1)</f>
        <v>#REF!</v>
      </c>
      <c r="K173" s="63"/>
      <c r="L173" s="63"/>
      <c r="M173" s="63"/>
      <c r="N173" s="63"/>
      <c r="O173" s="68">
        <f t="shared" si="9"/>
      </c>
      <c r="P173" s="68">
        <f>IF(O173="","",IF(O173=#REF!,"OK","ERR"))</f>
      </c>
    </row>
    <row r="174" spans="1:16" ht="17.25">
      <c r="A174" s="9"/>
      <c r="B174" s="21">
        <f t="shared" si="11"/>
        <v>172</v>
      </c>
      <c r="C174" s="57"/>
      <c r="D174" s="57"/>
      <c r="E174" s="57"/>
      <c r="F174" s="16"/>
      <c r="G174" s="9"/>
      <c r="I174" s="68">
        <f t="shared" si="10"/>
        <v>25</v>
      </c>
      <c r="J174" s="68" t="e">
        <f>IF(#REF!=#REF!,J173,J173+1)</f>
        <v>#REF!</v>
      </c>
      <c r="K174" s="63"/>
      <c r="L174" s="63"/>
      <c r="M174" s="63"/>
      <c r="N174" s="63"/>
      <c r="O174" s="68">
        <f t="shared" si="9"/>
      </c>
      <c r="P174" s="68">
        <f>IF(O174="","",IF(O174=#REF!,"OK","ERR"))</f>
      </c>
    </row>
    <row r="175" spans="1:16" ht="17.25">
      <c r="A175" s="9"/>
      <c r="B175" s="21">
        <f t="shared" si="11"/>
        <v>173</v>
      </c>
      <c r="C175" s="57"/>
      <c r="D175" s="57"/>
      <c r="E175" s="57"/>
      <c r="F175" s="16"/>
      <c r="G175" s="9"/>
      <c r="I175" s="68">
        <f t="shared" si="10"/>
        <v>25</v>
      </c>
      <c r="J175" s="68" t="e">
        <f>IF(#REF!=#REF!,J174,J174+1)</f>
        <v>#REF!</v>
      </c>
      <c r="K175" s="63"/>
      <c r="L175" s="63"/>
      <c r="M175" s="63"/>
      <c r="N175" s="63"/>
      <c r="O175" s="68">
        <f t="shared" si="9"/>
      </c>
      <c r="P175" s="68">
        <f>IF(O175="","",IF(O175=#REF!,"OK","ERR"))</f>
      </c>
    </row>
    <row r="176" spans="1:16" ht="17.25">
      <c r="A176" s="9"/>
      <c r="B176" s="21">
        <f t="shared" si="11"/>
        <v>174</v>
      </c>
      <c r="C176" s="57"/>
      <c r="D176" s="57"/>
      <c r="E176" s="57"/>
      <c r="F176" s="16"/>
      <c r="G176" s="9"/>
      <c r="I176" s="68">
        <f t="shared" si="10"/>
        <v>25</v>
      </c>
      <c r="J176" s="68" t="e">
        <f>IF(#REF!=#REF!,J175,J175+1)</f>
        <v>#REF!</v>
      </c>
      <c r="K176" s="63"/>
      <c r="L176" s="63"/>
      <c r="M176" s="63"/>
      <c r="N176" s="63"/>
      <c r="O176" s="68">
        <f t="shared" si="9"/>
      </c>
      <c r="P176" s="68">
        <f>IF(O176="","",IF(O176=#REF!,"OK","ERR"))</f>
      </c>
    </row>
    <row r="177" spans="1:16" ht="17.25">
      <c r="A177" s="9"/>
      <c r="B177" s="21">
        <f t="shared" si="11"/>
        <v>175</v>
      </c>
      <c r="C177" s="57"/>
      <c r="D177" s="57"/>
      <c r="E177" s="57"/>
      <c r="F177" s="16"/>
      <c r="G177" s="9"/>
      <c r="I177" s="68">
        <f t="shared" si="10"/>
        <v>25</v>
      </c>
      <c r="J177" s="68" t="e">
        <f>IF(#REF!=#REF!,J176,J176+1)</f>
        <v>#REF!</v>
      </c>
      <c r="K177" s="63"/>
      <c r="L177" s="63"/>
      <c r="M177" s="63"/>
      <c r="N177" s="63"/>
      <c r="O177" s="68">
        <f t="shared" si="9"/>
      </c>
      <c r="P177" s="68">
        <f>IF(O177="","",IF(O177=#REF!,"OK","ERR"))</f>
      </c>
    </row>
    <row r="178" spans="1:16" ht="17.25">
      <c r="A178" s="9"/>
      <c r="B178" s="21">
        <f t="shared" si="11"/>
        <v>176</v>
      </c>
      <c r="C178" s="57"/>
      <c r="D178" s="57"/>
      <c r="E178" s="57"/>
      <c r="F178" s="16"/>
      <c r="G178" s="9"/>
      <c r="I178" s="68">
        <f t="shared" si="10"/>
        <v>25</v>
      </c>
      <c r="J178" s="68" t="e">
        <f>IF(#REF!=#REF!,J177,J177+1)</f>
        <v>#REF!</v>
      </c>
      <c r="K178" s="63"/>
      <c r="L178" s="63"/>
      <c r="M178" s="63"/>
      <c r="N178" s="63"/>
      <c r="O178" s="68">
        <f t="shared" si="9"/>
      </c>
      <c r="P178" s="68">
        <f>IF(O178="","",IF(O178=#REF!,"OK","ERR"))</f>
      </c>
    </row>
    <row r="179" spans="1:16" ht="17.25">
      <c r="A179" s="9"/>
      <c r="B179" s="21">
        <f t="shared" si="11"/>
        <v>177</v>
      </c>
      <c r="C179" s="57"/>
      <c r="D179" s="57"/>
      <c r="E179" s="57"/>
      <c r="F179" s="16"/>
      <c r="G179" s="9"/>
      <c r="I179" s="68">
        <f t="shared" si="10"/>
        <v>25</v>
      </c>
      <c r="J179" s="68" t="e">
        <f>IF(#REF!=#REF!,J178,J178+1)</f>
        <v>#REF!</v>
      </c>
      <c r="K179" s="63"/>
      <c r="L179" s="63"/>
      <c r="M179" s="63"/>
      <c r="N179" s="63"/>
      <c r="O179" s="68">
        <f t="shared" si="9"/>
      </c>
      <c r="P179" s="68">
        <f>IF(O179="","",IF(O179=#REF!,"OK","ERR"))</f>
      </c>
    </row>
    <row r="180" spans="1:16" ht="17.25">
      <c r="A180" s="9"/>
      <c r="B180" s="21">
        <f t="shared" si="11"/>
        <v>178</v>
      </c>
      <c r="C180" s="57"/>
      <c r="D180" s="57"/>
      <c r="E180" s="57"/>
      <c r="F180" s="16"/>
      <c r="G180" s="9"/>
      <c r="I180" s="68">
        <f t="shared" si="10"/>
        <v>25</v>
      </c>
      <c r="J180" s="68" t="e">
        <f>IF(#REF!=#REF!,J179,J179+1)</f>
        <v>#REF!</v>
      </c>
      <c r="K180" s="63"/>
      <c r="L180" s="63"/>
      <c r="M180" s="63"/>
      <c r="N180" s="63"/>
      <c r="O180" s="68">
        <f t="shared" si="9"/>
      </c>
      <c r="P180" s="68">
        <f>IF(O180="","",IF(O180=#REF!,"OK","ERR"))</f>
      </c>
    </row>
    <row r="181" spans="1:16" ht="17.25">
      <c r="A181" s="9"/>
      <c r="B181" s="21">
        <f t="shared" si="11"/>
        <v>179</v>
      </c>
      <c r="C181" s="57"/>
      <c r="D181" s="57"/>
      <c r="E181" s="57"/>
      <c r="F181" s="16"/>
      <c r="G181" s="9"/>
      <c r="I181" s="68">
        <f t="shared" si="10"/>
        <v>25</v>
      </c>
      <c r="J181" s="68" t="e">
        <f>IF(#REF!=#REF!,J180,J180+1)</f>
        <v>#REF!</v>
      </c>
      <c r="K181" s="63"/>
      <c r="L181" s="63"/>
      <c r="M181" s="63"/>
      <c r="N181" s="63"/>
      <c r="O181" s="68">
        <f t="shared" si="9"/>
      </c>
      <c r="P181" s="68">
        <f>IF(O181="","",IF(O181=#REF!,"OK","ERR"))</f>
      </c>
    </row>
    <row r="182" spans="1:16" ht="17.25">
      <c r="A182" s="9"/>
      <c r="B182" s="21">
        <f t="shared" si="11"/>
        <v>180</v>
      </c>
      <c r="C182" s="57"/>
      <c r="D182" s="57"/>
      <c r="E182" s="57"/>
      <c r="F182" s="16"/>
      <c r="G182" s="9"/>
      <c r="I182" s="68">
        <f t="shared" si="10"/>
        <v>25</v>
      </c>
      <c r="J182" s="68" t="e">
        <f>IF(#REF!=#REF!,J181,J181+1)</f>
        <v>#REF!</v>
      </c>
      <c r="K182" s="63"/>
      <c r="L182" s="63"/>
      <c r="M182" s="63"/>
      <c r="N182" s="63"/>
      <c r="O182" s="68">
        <f t="shared" si="9"/>
      </c>
      <c r="P182" s="68">
        <f>IF(O182="","",IF(O182=#REF!,"OK","ERR"))</f>
      </c>
    </row>
    <row r="183" spans="1:16" ht="17.25">
      <c r="A183" s="9"/>
      <c r="B183" s="21">
        <f t="shared" si="11"/>
        <v>181</v>
      </c>
      <c r="C183" s="57"/>
      <c r="D183" s="57"/>
      <c r="E183" s="57"/>
      <c r="F183" s="16"/>
      <c r="G183" s="9"/>
      <c r="I183" s="68">
        <f t="shared" si="10"/>
        <v>25</v>
      </c>
      <c r="J183" s="68" t="e">
        <f>IF(#REF!=#REF!,J182,J182+1)</f>
        <v>#REF!</v>
      </c>
      <c r="K183" s="63"/>
      <c r="L183" s="63"/>
      <c r="M183" s="63"/>
      <c r="N183" s="63"/>
      <c r="O183" s="68">
        <f t="shared" si="9"/>
      </c>
      <c r="P183" s="68">
        <f>IF(O183="","",IF(O183=#REF!,"OK","ERR"))</f>
      </c>
    </row>
    <row r="184" spans="1:16" ht="17.25">
      <c r="A184" s="9"/>
      <c r="B184" s="21">
        <f t="shared" si="11"/>
        <v>182</v>
      </c>
      <c r="C184" s="57"/>
      <c r="D184" s="57"/>
      <c r="E184" s="57"/>
      <c r="F184" s="16"/>
      <c r="G184" s="9"/>
      <c r="I184" s="68">
        <f t="shared" si="10"/>
        <v>25</v>
      </c>
      <c r="J184" s="68" t="e">
        <f>IF(#REF!=#REF!,J183,J183+1)</f>
        <v>#REF!</v>
      </c>
      <c r="K184" s="63"/>
      <c r="L184" s="63"/>
      <c r="M184" s="63"/>
      <c r="N184" s="63"/>
      <c r="O184" s="68">
        <f t="shared" si="9"/>
      </c>
      <c r="P184" s="68">
        <f>IF(O184="","",IF(O184=#REF!,"OK","ERR"))</f>
      </c>
    </row>
    <row r="185" spans="1:16" ht="17.25">
      <c r="A185" s="9"/>
      <c r="B185" s="21">
        <f t="shared" si="11"/>
        <v>183</v>
      </c>
      <c r="C185" s="57"/>
      <c r="D185" s="57"/>
      <c r="E185" s="57"/>
      <c r="F185" s="16"/>
      <c r="G185" s="9"/>
      <c r="I185" s="68">
        <f t="shared" si="10"/>
        <v>25</v>
      </c>
      <c r="J185" s="68" t="e">
        <f>IF(#REF!=#REF!,J184,J184+1)</f>
        <v>#REF!</v>
      </c>
      <c r="K185" s="63"/>
      <c r="L185" s="63"/>
      <c r="M185" s="63"/>
      <c r="N185" s="63"/>
      <c r="O185" s="68">
        <f t="shared" si="9"/>
      </c>
      <c r="P185" s="68">
        <f>IF(O185="","",IF(O185=#REF!,"OK","ERR"))</f>
      </c>
    </row>
    <row r="186" spans="1:16" ht="17.25">
      <c r="A186" s="9"/>
      <c r="B186" s="21">
        <f t="shared" si="11"/>
        <v>184</v>
      </c>
      <c r="C186" s="57"/>
      <c r="D186" s="57"/>
      <c r="E186" s="57"/>
      <c r="F186" s="16"/>
      <c r="G186" s="9"/>
      <c r="I186" s="68">
        <f t="shared" si="10"/>
        <v>25</v>
      </c>
      <c r="J186" s="68" t="e">
        <f>IF(#REF!=#REF!,J185,J185+1)</f>
        <v>#REF!</v>
      </c>
      <c r="K186" s="63"/>
      <c r="L186" s="63"/>
      <c r="M186" s="63"/>
      <c r="N186" s="63"/>
      <c r="O186" s="68">
        <f t="shared" si="9"/>
      </c>
      <c r="P186" s="68">
        <f>IF(O186="","",IF(O186=#REF!,"OK","ERR"))</f>
      </c>
    </row>
    <row r="187" spans="1:16" ht="17.25">
      <c r="A187" s="9"/>
      <c r="B187" s="21">
        <f t="shared" si="11"/>
        <v>185</v>
      </c>
      <c r="C187" s="57"/>
      <c r="D187" s="57"/>
      <c r="E187" s="57"/>
      <c r="F187" s="16"/>
      <c r="G187" s="9"/>
      <c r="I187" s="68">
        <f t="shared" si="10"/>
        <v>25</v>
      </c>
      <c r="J187" s="68" t="e">
        <f>IF(#REF!=#REF!,J186,J186+1)</f>
        <v>#REF!</v>
      </c>
      <c r="K187" s="63"/>
      <c r="L187" s="63"/>
      <c r="M187" s="63"/>
      <c r="N187" s="63"/>
      <c r="O187" s="68">
        <f t="shared" si="9"/>
      </c>
      <c r="P187" s="68">
        <f>IF(O187="","",IF(O187=#REF!,"OK","ERR"))</f>
      </c>
    </row>
    <row r="188" spans="1:16" ht="17.25">
      <c r="A188" s="9"/>
      <c r="B188" s="21">
        <f t="shared" si="11"/>
        <v>186</v>
      </c>
      <c r="C188" s="57"/>
      <c r="D188" s="57"/>
      <c r="E188" s="57"/>
      <c r="F188" s="16"/>
      <c r="G188" s="9"/>
      <c r="I188" s="68">
        <f t="shared" si="10"/>
        <v>25</v>
      </c>
      <c r="J188" s="68" t="e">
        <f>IF(#REF!=#REF!,J187,J187+1)</f>
        <v>#REF!</v>
      </c>
      <c r="K188" s="63"/>
      <c r="L188" s="63"/>
      <c r="M188" s="63"/>
      <c r="N188" s="63"/>
      <c r="O188" s="68">
        <f t="shared" si="9"/>
      </c>
      <c r="P188" s="68">
        <f>IF(O188="","",IF(O188=#REF!,"OK","ERR"))</f>
      </c>
    </row>
    <row r="189" spans="1:16" ht="17.25">
      <c r="A189" s="9"/>
      <c r="B189" s="21">
        <f t="shared" si="11"/>
        <v>187</v>
      </c>
      <c r="C189" s="57"/>
      <c r="D189" s="57"/>
      <c r="E189" s="57"/>
      <c r="F189" s="16"/>
      <c r="G189" s="9"/>
      <c r="I189" s="68">
        <f t="shared" si="10"/>
        <v>25</v>
      </c>
      <c r="J189" s="68" t="e">
        <f>IF(#REF!=#REF!,J188,J188+1)</f>
        <v>#REF!</v>
      </c>
      <c r="K189" s="63"/>
      <c r="L189" s="63"/>
      <c r="M189" s="63"/>
      <c r="N189" s="63"/>
      <c r="O189" s="68">
        <f t="shared" si="9"/>
      </c>
      <c r="P189" s="68">
        <f>IF(O189="","",IF(O189=#REF!,"OK","ERR"))</f>
      </c>
    </row>
    <row r="190" spans="1:16" ht="17.25">
      <c r="A190" s="9"/>
      <c r="B190" s="21">
        <f t="shared" si="11"/>
        <v>188</v>
      </c>
      <c r="C190" s="57"/>
      <c r="D190" s="57"/>
      <c r="E190" s="57"/>
      <c r="F190" s="16"/>
      <c r="G190" s="9"/>
      <c r="I190" s="68">
        <f t="shared" si="10"/>
        <v>25</v>
      </c>
      <c r="J190" s="68" t="e">
        <f>IF(#REF!=#REF!,J189,J189+1)</f>
        <v>#REF!</v>
      </c>
      <c r="K190" s="63"/>
      <c r="L190" s="63"/>
      <c r="M190" s="63"/>
      <c r="N190" s="63"/>
      <c r="O190" s="68">
        <f t="shared" si="9"/>
      </c>
      <c r="P190" s="68">
        <f>IF(O190="","",IF(O190=#REF!,"OK","ERR"))</f>
      </c>
    </row>
    <row r="191" spans="1:16" ht="17.25">
      <c r="A191" s="9"/>
      <c r="B191" s="21">
        <f t="shared" si="11"/>
        <v>189</v>
      </c>
      <c r="C191" s="57"/>
      <c r="D191" s="57"/>
      <c r="E191" s="57"/>
      <c r="F191" s="16"/>
      <c r="G191" s="9"/>
      <c r="I191" s="68">
        <f t="shared" si="10"/>
        <v>25</v>
      </c>
      <c r="J191" s="68" t="e">
        <f>IF(#REF!=#REF!,J190,J190+1)</f>
        <v>#REF!</v>
      </c>
      <c r="K191" s="63"/>
      <c r="L191" s="63"/>
      <c r="M191" s="63"/>
      <c r="N191" s="63"/>
      <c r="O191" s="68">
        <f t="shared" si="9"/>
      </c>
      <c r="P191" s="68">
        <f>IF(O191="","",IF(O191=#REF!,"OK","ERR"))</f>
      </c>
    </row>
    <row r="192" spans="1:16" ht="17.25">
      <c r="A192" s="9"/>
      <c r="B192" s="21">
        <f t="shared" si="11"/>
        <v>190</v>
      </c>
      <c r="C192" s="57"/>
      <c r="D192" s="57"/>
      <c r="E192" s="57"/>
      <c r="F192" s="16"/>
      <c r="G192" s="9"/>
      <c r="I192" s="68">
        <f t="shared" si="10"/>
        <v>25</v>
      </c>
      <c r="J192" s="68" t="e">
        <f>IF(#REF!=#REF!,J191,J191+1)</f>
        <v>#REF!</v>
      </c>
      <c r="K192" s="63"/>
      <c r="L192" s="63"/>
      <c r="M192" s="63"/>
      <c r="N192" s="63"/>
      <c r="O192" s="68">
        <f t="shared" si="9"/>
      </c>
      <c r="P192" s="68">
        <f>IF(O192="","",IF(O192=#REF!,"OK","ERR"))</f>
      </c>
    </row>
    <row r="193" spans="1:16" ht="17.25">
      <c r="A193" s="9"/>
      <c r="B193" s="21">
        <f t="shared" si="11"/>
        <v>191</v>
      </c>
      <c r="C193" s="57"/>
      <c r="D193" s="57"/>
      <c r="E193" s="57"/>
      <c r="F193" s="16"/>
      <c r="G193" s="9"/>
      <c r="I193" s="68">
        <f t="shared" si="10"/>
        <v>25</v>
      </c>
      <c r="J193" s="68" t="e">
        <f>IF(#REF!=#REF!,J192,J192+1)</f>
        <v>#REF!</v>
      </c>
      <c r="K193" s="63"/>
      <c r="L193" s="63"/>
      <c r="M193" s="63"/>
      <c r="N193" s="63"/>
      <c r="O193" s="68">
        <f t="shared" si="9"/>
      </c>
      <c r="P193" s="68">
        <f>IF(O193="","",IF(O193=#REF!,"OK","ERR"))</f>
      </c>
    </row>
    <row r="194" spans="1:16" ht="17.25">
      <c r="A194" s="9"/>
      <c r="B194" s="21">
        <f t="shared" si="11"/>
        <v>192</v>
      </c>
      <c r="C194" s="57"/>
      <c r="D194" s="57"/>
      <c r="E194" s="57"/>
      <c r="F194" s="16"/>
      <c r="G194" s="9"/>
      <c r="I194" s="68">
        <f t="shared" si="10"/>
        <v>25</v>
      </c>
      <c r="J194" s="68" t="e">
        <f>IF(#REF!=#REF!,J193,J193+1)</f>
        <v>#REF!</v>
      </c>
      <c r="K194" s="63"/>
      <c r="L194" s="63"/>
      <c r="M194" s="63"/>
      <c r="N194" s="63"/>
      <c r="O194" s="68">
        <f t="shared" si="9"/>
      </c>
      <c r="P194" s="68">
        <f>IF(O194="","",IF(O194=#REF!,"OK","ERR"))</f>
      </c>
    </row>
    <row r="195" spans="1:16" ht="17.25">
      <c r="A195" s="9"/>
      <c r="B195" s="21">
        <f aca="true" t="shared" si="12" ref="B195:B212">B194+1</f>
        <v>193</v>
      </c>
      <c r="C195" s="57"/>
      <c r="D195" s="57"/>
      <c r="E195" s="57"/>
      <c r="F195" s="16"/>
      <c r="G195" s="9"/>
      <c r="I195" s="68">
        <f t="shared" si="10"/>
        <v>25</v>
      </c>
      <c r="J195" s="68" t="e">
        <f>IF(#REF!=#REF!,J194,J194+1)</f>
        <v>#REF!</v>
      </c>
      <c r="K195" s="63"/>
      <c r="L195" s="63"/>
      <c r="M195" s="63"/>
      <c r="N195" s="63"/>
      <c r="O195" s="68">
        <f aca="true" t="shared" si="13" ref="O195:O251">IF(SUM(L195:N195)=0,"",SUM(L195:N195))</f>
      </c>
      <c r="P195" s="68">
        <f>IF(O195="","",IF(O195=#REF!,"OK","ERR"))</f>
      </c>
    </row>
    <row r="196" spans="1:16" ht="17.25">
      <c r="A196" s="9"/>
      <c r="B196" s="21">
        <f t="shared" si="12"/>
        <v>194</v>
      </c>
      <c r="C196" s="57"/>
      <c r="D196" s="57"/>
      <c r="E196" s="57"/>
      <c r="F196" s="16"/>
      <c r="G196" s="9"/>
      <c r="I196" s="68">
        <f aca="true" t="shared" si="14" ref="I196:I251">IF($C196=$C195,I195,I195+1)</f>
        <v>25</v>
      </c>
      <c r="J196" s="68" t="e">
        <f>IF(#REF!=#REF!,J195,J195+1)</f>
        <v>#REF!</v>
      </c>
      <c r="K196" s="63"/>
      <c r="L196" s="63"/>
      <c r="M196" s="63"/>
      <c r="N196" s="63"/>
      <c r="O196" s="68">
        <f t="shared" si="13"/>
      </c>
      <c r="P196" s="68">
        <f>IF(O196="","",IF(O196=#REF!,"OK","ERR"))</f>
      </c>
    </row>
    <row r="197" spans="1:16" ht="17.25">
      <c r="A197" s="9"/>
      <c r="B197" s="21">
        <f t="shared" si="12"/>
        <v>195</v>
      </c>
      <c r="C197" s="57"/>
      <c r="D197" s="57"/>
      <c r="E197" s="57"/>
      <c r="F197" s="16"/>
      <c r="G197" s="9"/>
      <c r="I197" s="68">
        <f t="shared" si="14"/>
        <v>25</v>
      </c>
      <c r="J197" s="68" t="e">
        <f>IF(#REF!=#REF!,J196,J196+1)</f>
        <v>#REF!</v>
      </c>
      <c r="K197" s="63"/>
      <c r="L197" s="63"/>
      <c r="M197" s="63"/>
      <c r="N197" s="63"/>
      <c r="O197" s="68">
        <f t="shared" si="13"/>
      </c>
      <c r="P197" s="68">
        <f>IF(O197="","",IF(O197=#REF!,"OK","ERR"))</f>
      </c>
    </row>
    <row r="198" spans="1:16" ht="17.25">
      <c r="A198" s="9"/>
      <c r="B198" s="21">
        <f t="shared" si="12"/>
        <v>196</v>
      </c>
      <c r="C198" s="57"/>
      <c r="D198" s="57"/>
      <c r="E198" s="57"/>
      <c r="F198" s="16"/>
      <c r="G198" s="9"/>
      <c r="I198" s="68">
        <f t="shared" si="14"/>
        <v>25</v>
      </c>
      <c r="J198" s="68" t="e">
        <f>IF(#REF!=#REF!,J197,J197+1)</f>
        <v>#REF!</v>
      </c>
      <c r="K198" s="63"/>
      <c r="L198" s="63"/>
      <c r="M198" s="63"/>
      <c r="N198" s="63"/>
      <c r="O198" s="68">
        <f t="shared" si="13"/>
      </c>
      <c r="P198" s="68">
        <f>IF(O198="","",IF(O198=#REF!,"OK","ERR"))</f>
      </c>
    </row>
    <row r="199" spans="1:16" ht="17.25">
      <c r="A199" s="9"/>
      <c r="B199" s="21">
        <f t="shared" si="12"/>
        <v>197</v>
      </c>
      <c r="C199" s="57"/>
      <c r="D199" s="57"/>
      <c r="E199" s="57"/>
      <c r="F199" s="16"/>
      <c r="G199" s="9"/>
      <c r="I199" s="68">
        <f t="shared" si="14"/>
        <v>25</v>
      </c>
      <c r="J199" s="68" t="e">
        <f>IF(#REF!=#REF!,J198,J198+1)</f>
        <v>#REF!</v>
      </c>
      <c r="K199" s="63"/>
      <c r="L199" s="63"/>
      <c r="M199" s="63"/>
      <c r="N199" s="63"/>
      <c r="O199" s="68">
        <f t="shared" si="13"/>
      </c>
      <c r="P199" s="68">
        <f>IF(O199="","",IF(O199=#REF!,"OK","ERR"))</f>
      </c>
    </row>
    <row r="200" spans="1:16" ht="17.25">
      <c r="A200" s="9"/>
      <c r="B200" s="21">
        <f t="shared" si="12"/>
        <v>198</v>
      </c>
      <c r="C200" s="57"/>
      <c r="D200" s="57"/>
      <c r="E200" s="57"/>
      <c r="F200" s="16"/>
      <c r="G200" s="9"/>
      <c r="I200" s="68">
        <f t="shared" si="14"/>
        <v>25</v>
      </c>
      <c r="J200" s="68" t="e">
        <f>IF(#REF!=#REF!,J199,J199+1)</f>
        <v>#REF!</v>
      </c>
      <c r="K200" s="63"/>
      <c r="L200" s="63"/>
      <c r="M200" s="63"/>
      <c r="N200" s="63"/>
      <c r="O200" s="68">
        <f t="shared" si="13"/>
      </c>
      <c r="P200" s="68">
        <f>IF(O200="","",IF(O200=#REF!,"OK","ERR"))</f>
      </c>
    </row>
    <row r="201" spans="1:16" ht="17.25">
      <c r="A201" s="9"/>
      <c r="B201" s="21">
        <f t="shared" si="12"/>
        <v>199</v>
      </c>
      <c r="C201" s="57"/>
      <c r="D201" s="57"/>
      <c r="E201" s="57"/>
      <c r="F201" s="16"/>
      <c r="G201" s="9"/>
      <c r="I201" s="68">
        <f t="shared" si="14"/>
        <v>25</v>
      </c>
      <c r="J201" s="68" t="e">
        <f>IF(#REF!=#REF!,J200,J200+1)</f>
        <v>#REF!</v>
      </c>
      <c r="K201" s="63"/>
      <c r="L201" s="63"/>
      <c r="M201" s="63"/>
      <c r="N201" s="63"/>
      <c r="O201" s="68">
        <f t="shared" si="13"/>
      </c>
      <c r="P201" s="68">
        <f>IF(O201="","",IF(O201=#REF!,"OK","ERR"))</f>
      </c>
    </row>
    <row r="202" spans="1:16" ht="17.25">
      <c r="A202" s="9"/>
      <c r="B202" s="21">
        <f t="shared" si="12"/>
        <v>200</v>
      </c>
      <c r="C202" s="57"/>
      <c r="D202" s="57"/>
      <c r="E202" s="57"/>
      <c r="F202" s="16"/>
      <c r="G202" s="9"/>
      <c r="I202" s="68">
        <f t="shared" si="14"/>
        <v>25</v>
      </c>
      <c r="J202" s="68" t="e">
        <f>IF(#REF!=#REF!,J201,J201+1)</f>
        <v>#REF!</v>
      </c>
      <c r="K202" s="63"/>
      <c r="L202" s="63"/>
      <c r="M202" s="63"/>
      <c r="N202" s="63"/>
      <c r="O202" s="68">
        <f t="shared" si="13"/>
      </c>
      <c r="P202" s="68">
        <f>IF(O202="","",IF(O202=#REF!,"OK","ERR"))</f>
      </c>
    </row>
    <row r="203" spans="1:16" ht="17.25">
      <c r="A203" s="9"/>
      <c r="B203" s="21">
        <f t="shared" si="12"/>
        <v>201</v>
      </c>
      <c r="C203" s="57"/>
      <c r="D203" s="57"/>
      <c r="E203" s="57"/>
      <c r="F203" s="16"/>
      <c r="G203" s="9"/>
      <c r="I203" s="68">
        <f t="shared" si="14"/>
        <v>25</v>
      </c>
      <c r="J203" s="68" t="e">
        <f>IF(#REF!=#REF!,J202,J202+1)</f>
        <v>#REF!</v>
      </c>
      <c r="K203" s="63"/>
      <c r="L203" s="63"/>
      <c r="M203" s="63"/>
      <c r="N203" s="63"/>
      <c r="O203" s="68">
        <f t="shared" si="13"/>
      </c>
      <c r="P203" s="68">
        <f>IF(O203="","",IF(O203=#REF!,"OK","ERR"))</f>
      </c>
    </row>
    <row r="204" spans="1:16" ht="17.25">
      <c r="A204" s="9"/>
      <c r="B204" s="21">
        <f t="shared" si="12"/>
        <v>202</v>
      </c>
      <c r="C204" s="57"/>
      <c r="D204" s="57"/>
      <c r="E204" s="57"/>
      <c r="F204" s="16"/>
      <c r="G204" s="9"/>
      <c r="I204" s="68">
        <f t="shared" si="14"/>
        <v>25</v>
      </c>
      <c r="J204" s="68" t="e">
        <f>IF(#REF!=#REF!,J203,J203+1)</f>
        <v>#REF!</v>
      </c>
      <c r="K204" s="63"/>
      <c r="L204" s="63"/>
      <c r="M204" s="63"/>
      <c r="N204" s="63"/>
      <c r="O204" s="68">
        <f t="shared" si="13"/>
      </c>
      <c r="P204" s="68">
        <f>IF(O204="","",IF(O204=#REF!,"OK","ERR"))</f>
      </c>
    </row>
    <row r="205" spans="1:16" ht="17.25">
      <c r="A205" s="9"/>
      <c r="B205" s="21">
        <f t="shared" si="12"/>
        <v>203</v>
      </c>
      <c r="C205" s="57"/>
      <c r="D205" s="57"/>
      <c r="E205" s="57"/>
      <c r="F205" s="16"/>
      <c r="G205" s="9"/>
      <c r="I205" s="68">
        <f t="shared" si="14"/>
        <v>25</v>
      </c>
      <c r="J205" s="68" t="e">
        <f>IF(#REF!=#REF!,J204,J204+1)</f>
        <v>#REF!</v>
      </c>
      <c r="K205" s="63"/>
      <c r="L205" s="63"/>
      <c r="M205" s="63"/>
      <c r="N205" s="63"/>
      <c r="O205" s="68">
        <f t="shared" si="13"/>
      </c>
      <c r="P205" s="68">
        <f>IF(O205="","",IF(O205=#REF!,"OK","ERR"))</f>
      </c>
    </row>
    <row r="206" spans="1:16" ht="17.25">
      <c r="A206" s="9"/>
      <c r="B206" s="21">
        <f t="shared" si="12"/>
        <v>204</v>
      </c>
      <c r="C206" s="57"/>
      <c r="D206" s="57"/>
      <c r="E206" s="57"/>
      <c r="F206" s="16"/>
      <c r="G206" s="9"/>
      <c r="I206" s="68">
        <f t="shared" si="14"/>
        <v>25</v>
      </c>
      <c r="J206" s="68" t="e">
        <f>IF(#REF!=#REF!,J205,J205+1)</f>
        <v>#REF!</v>
      </c>
      <c r="K206" s="63"/>
      <c r="L206" s="63"/>
      <c r="M206" s="63"/>
      <c r="N206" s="63"/>
      <c r="O206" s="68">
        <f t="shared" si="13"/>
      </c>
      <c r="P206" s="68">
        <f>IF(O206="","",IF(O206=#REF!,"OK","ERR"))</f>
      </c>
    </row>
    <row r="207" spans="1:16" ht="17.25">
      <c r="A207" s="9"/>
      <c r="B207" s="21">
        <f t="shared" si="12"/>
        <v>205</v>
      </c>
      <c r="C207" s="57"/>
      <c r="D207" s="57"/>
      <c r="E207" s="57"/>
      <c r="F207" s="16"/>
      <c r="G207" s="9"/>
      <c r="I207" s="68">
        <f t="shared" si="14"/>
        <v>25</v>
      </c>
      <c r="J207" s="68" t="e">
        <f>IF(#REF!=#REF!,J206,J206+1)</f>
        <v>#REF!</v>
      </c>
      <c r="K207" s="63"/>
      <c r="L207" s="63"/>
      <c r="M207" s="63"/>
      <c r="N207" s="63"/>
      <c r="O207" s="68">
        <f t="shared" si="13"/>
      </c>
      <c r="P207" s="68">
        <f>IF(O207="","",IF(O207=#REF!,"OK","ERR"))</f>
      </c>
    </row>
    <row r="208" spans="1:16" ht="17.25">
      <c r="A208" s="9"/>
      <c r="B208" s="21">
        <f t="shared" si="12"/>
        <v>206</v>
      </c>
      <c r="C208" s="57"/>
      <c r="D208" s="57"/>
      <c r="E208" s="57"/>
      <c r="F208" s="16"/>
      <c r="G208" s="9"/>
      <c r="I208" s="68">
        <f t="shared" si="14"/>
        <v>25</v>
      </c>
      <c r="J208" s="68" t="e">
        <f>IF(#REF!=#REF!,J207,J207+1)</f>
        <v>#REF!</v>
      </c>
      <c r="K208" s="63"/>
      <c r="L208" s="63"/>
      <c r="M208" s="63"/>
      <c r="N208" s="63"/>
      <c r="O208" s="68">
        <f t="shared" si="13"/>
      </c>
      <c r="P208" s="68">
        <f>IF(O208="","",IF(O208=#REF!,"OK","ERR"))</f>
      </c>
    </row>
    <row r="209" spans="1:16" ht="17.25">
      <c r="A209" s="9"/>
      <c r="B209" s="21">
        <f t="shared" si="12"/>
        <v>207</v>
      </c>
      <c r="C209" s="57"/>
      <c r="D209" s="57"/>
      <c r="E209" s="57"/>
      <c r="F209" s="16"/>
      <c r="G209" s="9"/>
      <c r="I209" s="68">
        <f t="shared" si="14"/>
        <v>25</v>
      </c>
      <c r="J209" s="68" t="e">
        <f>IF(#REF!=#REF!,J208,J208+1)</f>
        <v>#REF!</v>
      </c>
      <c r="K209" s="63"/>
      <c r="L209" s="63"/>
      <c r="M209" s="63"/>
      <c r="N209" s="63"/>
      <c r="O209" s="68">
        <f t="shared" si="13"/>
      </c>
      <c r="P209" s="68">
        <f>IF(O209="","",IF(O209=#REF!,"OK","ERR"))</f>
      </c>
    </row>
    <row r="210" spans="1:16" ht="17.25">
      <c r="A210" s="9"/>
      <c r="B210" s="21">
        <f t="shared" si="12"/>
        <v>208</v>
      </c>
      <c r="C210" s="57"/>
      <c r="D210" s="57"/>
      <c r="E210" s="57"/>
      <c r="F210" s="16"/>
      <c r="G210" s="9"/>
      <c r="I210" s="68">
        <f t="shared" si="14"/>
        <v>25</v>
      </c>
      <c r="J210" s="68" t="e">
        <f>IF(#REF!=#REF!,J209,J209+1)</f>
        <v>#REF!</v>
      </c>
      <c r="K210" s="63"/>
      <c r="L210" s="63"/>
      <c r="M210" s="63"/>
      <c r="N210" s="63"/>
      <c r="O210" s="68">
        <f t="shared" si="13"/>
      </c>
      <c r="P210" s="68">
        <f>IF(O210="","",IF(O210=#REF!,"OK","ERR"))</f>
      </c>
    </row>
    <row r="211" spans="1:16" ht="17.25">
      <c r="A211" s="9"/>
      <c r="B211" s="21">
        <f t="shared" si="12"/>
        <v>209</v>
      </c>
      <c r="C211" s="57"/>
      <c r="D211" s="57"/>
      <c r="E211" s="57"/>
      <c r="F211" s="16"/>
      <c r="G211" s="9"/>
      <c r="I211" s="68">
        <f t="shared" si="14"/>
        <v>25</v>
      </c>
      <c r="J211" s="68" t="e">
        <f>IF(#REF!=#REF!,J210,J210+1)</f>
        <v>#REF!</v>
      </c>
      <c r="K211" s="63"/>
      <c r="L211" s="63"/>
      <c r="M211" s="63"/>
      <c r="N211" s="63"/>
      <c r="O211" s="68">
        <f t="shared" si="13"/>
      </c>
      <c r="P211" s="68">
        <f>IF(O211="","",IF(O211=#REF!,"OK","ERR"))</f>
      </c>
    </row>
    <row r="212" spans="1:16" ht="17.25">
      <c r="A212" s="9"/>
      <c r="B212" s="21">
        <f t="shared" si="12"/>
        <v>210</v>
      </c>
      <c r="C212" s="57"/>
      <c r="D212" s="57"/>
      <c r="E212" s="57"/>
      <c r="F212" s="16"/>
      <c r="G212" s="9"/>
      <c r="I212" s="68">
        <f t="shared" si="14"/>
        <v>25</v>
      </c>
      <c r="J212" s="68" t="e">
        <f>IF(#REF!=#REF!,J211,J211+1)</f>
        <v>#REF!</v>
      </c>
      <c r="K212" s="63"/>
      <c r="L212" s="63"/>
      <c r="M212" s="63"/>
      <c r="N212" s="63"/>
      <c r="O212" s="68">
        <f t="shared" si="13"/>
      </c>
      <c r="P212" s="68">
        <f>IF(O212="","",IF(O212=#REF!,"OK","ERR"))</f>
      </c>
    </row>
    <row r="213" spans="1:16" ht="17.25">
      <c r="A213" s="9"/>
      <c r="B213" s="21">
        <f aca="true" t="shared" si="15" ref="B213:B251">B212+1</f>
        <v>211</v>
      </c>
      <c r="C213" s="57"/>
      <c r="D213" s="57"/>
      <c r="E213" s="57"/>
      <c r="F213" s="16"/>
      <c r="G213" s="9"/>
      <c r="I213" s="68">
        <f t="shared" si="14"/>
        <v>25</v>
      </c>
      <c r="J213" s="68" t="e">
        <f>IF(#REF!=#REF!,J212,J212+1)</f>
        <v>#REF!</v>
      </c>
      <c r="K213" s="63"/>
      <c r="L213" s="63"/>
      <c r="M213" s="63"/>
      <c r="N213" s="63"/>
      <c r="O213" s="68">
        <f t="shared" si="13"/>
      </c>
      <c r="P213" s="68">
        <f>IF(O213="","",IF(O213=#REF!,"OK","ERR"))</f>
      </c>
    </row>
    <row r="214" spans="1:16" ht="17.25">
      <c r="A214" s="9"/>
      <c r="B214" s="21">
        <f t="shared" si="15"/>
        <v>212</v>
      </c>
      <c r="C214" s="57"/>
      <c r="D214" s="57"/>
      <c r="E214" s="57"/>
      <c r="F214" s="16"/>
      <c r="G214" s="9"/>
      <c r="I214" s="68">
        <f t="shared" si="14"/>
        <v>25</v>
      </c>
      <c r="J214" s="68" t="e">
        <f>IF(#REF!=#REF!,J213,J213+1)</f>
        <v>#REF!</v>
      </c>
      <c r="K214" s="63"/>
      <c r="L214" s="63"/>
      <c r="M214" s="63"/>
      <c r="N214" s="63"/>
      <c r="O214" s="68">
        <f t="shared" si="13"/>
      </c>
      <c r="P214" s="68">
        <f>IF(O214="","",IF(O214=#REF!,"OK","ERR"))</f>
      </c>
    </row>
    <row r="215" spans="1:16" ht="17.25">
      <c r="A215" s="9"/>
      <c r="B215" s="21">
        <f t="shared" si="15"/>
        <v>213</v>
      </c>
      <c r="C215" s="57"/>
      <c r="D215" s="57"/>
      <c r="E215" s="57"/>
      <c r="F215" s="16"/>
      <c r="G215" s="9"/>
      <c r="I215" s="68">
        <f t="shared" si="14"/>
        <v>25</v>
      </c>
      <c r="J215" s="68" t="e">
        <f>IF(#REF!=#REF!,J214,J214+1)</f>
        <v>#REF!</v>
      </c>
      <c r="K215" s="63"/>
      <c r="L215" s="63"/>
      <c r="M215" s="63"/>
      <c r="N215" s="63"/>
      <c r="O215" s="68">
        <f t="shared" si="13"/>
      </c>
      <c r="P215" s="68">
        <f>IF(O215="","",IF(O215=#REF!,"OK","ERR"))</f>
      </c>
    </row>
    <row r="216" spans="1:16" ht="17.25">
      <c r="A216" s="9"/>
      <c r="B216" s="21">
        <f t="shared" si="15"/>
        <v>214</v>
      </c>
      <c r="C216" s="57"/>
      <c r="D216" s="57"/>
      <c r="E216" s="57"/>
      <c r="F216" s="16"/>
      <c r="G216" s="9"/>
      <c r="I216" s="68">
        <f t="shared" si="14"/>
        <v>25</v>
      </c>
      <c r="J216" s="68" t="e">
        <f>IF(#REF!=#REF!,J215,J215+1)</f>
        <v>#REF!</v>
      </c>
      <c r="K216" s="63"/>
      <c r="L216" s="63"/>
      <c r="M216" s="63"/>
      <c r="N216" s="63"/>
      <c r="O216" s="68">
        <f t="shared" si="13"/>
      </c>
      <c r="P216" s="68">
        <f>IF(O216="","",IF(O216=#REF!,"OK","ERR"))</f>
      </c>
    </row>
    <row r="217" spans="1:16" ht="17.25">
      <c r="A217" s="9"/>
      <c r="B217" s="21">
        <f t="shared" si="15"/>
        <v>215</v>
      </c>
      <c r="C217" s="57"/>
      <c r="D217" s="57"/>
      <c r="E217" s="57"/>
      <c r="F217" s="16"/>
      <c r="G217" s="9"/>
      <c r="I217" s="68">
        <f t="shared" si="14"/>
        <v>25</v>
      </c>
      <c r="J217" s="68" t="e">
        <f>IF(#REF!=#REF!,J216,J216+1)</f>
        <v>#REF!</v>
      </c>
      <c r="K217" s="63"/>
      <c r="L217" s="63"/>
      <c r="M217" s="63"/>
      <c r="N217" s="63"/>
      <c r="O217" s="68">
        <f t="shared" si="13"/>
      </c>
      <c r="P217" s="68">
        <f>IF(O217="","",IF(O217=#REF!,"OK","ERR"))</f>
      </c>
    </row>
    <row r="218" spans="1:16" ht="17.25">
      <c r="A218" s="9"/>
      <c r="B218" s="21">
        <f t="shared" si="15"/>
        <v>216</v>
      </c>
      <c r="C218" s="57"/>
      <c r="D218" s="57"/>
      <c r="E218" s="57"/>
      <c r="F218" s="16"/>
      <c r="G218" s="9"/>
      <c r="I218" s="68">
        <f t="shared" si="14"/>
        <v>25</v>
      </c>
      <c r="J218" s="68" t="e">
        <f>IF(#REF!=#REF!,J217,J217+1)</f>
        <v>#REF!</v>
      </c>
      <c r="K218" s="63"/>
      <c r="L218" s="63"/>
      <c r="M218" s="63"/>
      <c r="N218" s="63"/>
      <c r="O218" s="68">
        <f t="shared" si="13"/>
      </c>
      <c r="P218" s="68">
        <f>IF(O218="","",IF(O218=#REF!,"OK","ERR"))</f>
      </c>
    </row>
    <row r="219" spans="1:16" ht="17.25">
      <c r="A219" s="9"/>
      <c r="B219" s="21">
        <f t="shared" si="15"/>
        <v>217</v>
      </c>
      <c r="C219" s="57"/>
      <c r="D219" s="57"/>
      <c r="E219" s="57"/>
      <c r="F219" s="16"/>
      <c r="G219" s="9"/>
      <c r="I219" s="68">
        <f t="shared" si="14"/>
        <v>25</v>
      </c>
      <c r="J219" s="68" t="e">
        <f>IF(#REF!=#REF!,J218,J218+1)</f>
        <v>#REF!</v>
      </c>
      <c r="K219" s="63"/>
      <c r="L219" s="63"/>
      <c r="M219" s="63"/>
      <c r="N219" s="63"/>
      <c r="O219" s="68">
        <f t="shared" si="13"/>
      </c>
      <c r="P219" s="68">
        <f>IF(O219="","",IF(O219=#REF!,"OK","ERR"))</f>
      </c>
    </row>
    <row r="220" spans="1:16" ht="17.25">
      <c r="A220" s="9"/>
      <c r="B220" s="21">
        <f t="shared" si="15"/>
        <v>218</v>
      </c>
      <c r="C220" s="57"/>
      <c r="D220" s="57"/>
      <c r="E220" s="57"/>
      <c r="F220" s="16"/>
      <c r="G220" s="9"/>
      <c r="I220" s="68">
        <f t="shared" si="14"/>
        <v>25</v>
      </c>
      <c r="J220" s="68" t="e">
        <f>IF(#REF!=#REF!,J219,J219+1)</f>
        <v>#REF!</v>
      </c>
      <c r="K220" s="63"/>
      <c r="L220" s="63"/>
      <c r="M220" s="63"/>
      <c r="N220" s="63"/>
      <c r="O220" s="68">
        <f t="shared" si="13"/>
      </c>
      <c r="P220" s="68">
        <f>IF(O220="","",IF(O220=#REF!,"OK","ERR"))</f>
      </c>
    </row>
    <row r="221" spans="1:16" ht="17.25">
      <c r="A221" s="9"/>
      <c r="B221" s="21">
        <f t="shared" si="15"/>
        <v>219</v>
      </c>
      <c r="C221" s="57"/>
      <c r="D221" s="57"/>
      <c r="E221" s="57"/>
      <c r="F221" s="16"/>
      <c r="G221" s="9"/>
      <c r="I221" s="68">
        <f t="shared" si="14"/>
        <v>25</v>
      </c>
      <c r="J221" s="68" t="e">
        <f>IF(#REF!=#REF!,J220,J220+1)</f>
        <v>#REF!</v>
      </c>
      <c r="K221" s="63"/>
      <c r="L221" s="63"/>
      <c r="M221" s="63"/>
      <c r="N221" s="63"/>
      <c r="O221" s="68">
        <f t="shared" si="13"/>
      </c>
      <c r="P221" s="68">
        <f>IF(O221="","",IF(O221=#REF!,"OK","ERR"))</f>
      </c>
    </row>
    <row r="222" spans="1:16" ht="17.25">
      <c r="A222" s="9"/>
      <c r="B222" s="21">
        <f t="shared" si="15"/>
        <v>220</v>
      </c>
      <c r="C222" s="57"/>
      <c r="D222" s="57"/>
      <c r="E222" s="57"/>
      <c r="F222" s="16"/>
      <c r="G222" s="9"/>
      <c r="I222" s="68">
        <f t="shared" si="14"/>
        <v>25</v>
      </c>
      <c r="J222" s="68" t="e">
        <f>IF(#REF!=#REF!,J221,J221+1)</f>
        <v>#REF!</v>
      </c>
      <c r="K222" s="63"/>
      <c r="L222" s="63"/>
      <c r="M222" s="63"/>
      <c r="N222" s="63"/>
      <c r="O222" s="68">
        <f t="shared" si="13"/>
      </c>
      <c r="P222" s="68">
        <f>IF(O222="","",IF(O222=#REF!,"OK","ERR"))</f>
      </c>
    </row>
    <row r="223" spans="1:16" ht="17.25">
      <c r="A223" s="9"/>
      <c r="B223" s="21">
        <f t="shared" si="15"/>
        <v>221</v>
      </c>
      <c r="C223" s="57"/>
      <c r="D223" s="57"/>
      <c r="E223" s="57"/>
      <c r="F223" s="16"/>
      <c r="G223" s="9"/>
      <c r="I223" s="68">
        <f t="shared" si="14"/>
        <v>25</v>
      </c>
      <c r="J223" s="68" t="e">
        <f>IF(#REF!=#REF!,J222,J222+1)</f>
        <v>#REF!</v>
      </c>
      <c r="K223" s="63"/>
      <c r="L223" s="63"/>
      <c r="M223" s="63"/>
      <c r="N223" s="63"/>
      <c r="O223" s="68">
        <f t="shared" si="13"/>
      </c>
      <c r="P223" s="68">
        <f>IF(O223="","",IF(O223=#REF!,"OK","ERR"))</f>
      </c>
    </row>
    <row r="224" spans="1:16" ht="17.25">
      <c r="A224" s="9"/>
      <c r="B224" s="21">
        <f t="shared" si="15"/>
        <v>222</v>
      </c>
      <c r="C224" s="57"/>
      <c r="D224" s="57"/>
      <c r="E224" s="57"/>
      <c r="F224" s="16"/>
      <c r="G224" s="9"/>
      <c r="I224" s="68">
        <f t="shared" si="14"/>
        <v>25</v>
      </c>
      <c r="J224" s="68" t="e">
        <f>IF(#REF!=#REF!,J223,J223+1)</f>
        <v>#REF!</v>
      </c>
      <c r="K224" s="63"/>
      <c r="L224" s="63"/>
      <c r="M224" s="63"/>
      <c r="N224" s="63"/>
      <c r="O224" s="68">
        <f t="shared" si="13"/>
      </c>
      <c r="P224" s="68">
        <f>IF(O224="","",IF(O224=#REF!,"OK","ERR"))</f>
      </c>
    </row>
    <row r="225" spans="1:16" ht="17.25">
      <c r="A225" s="9"/>
      <c r="B225" s="21">
        <f t="shared" si="15"/>
        <v>223</v>
      </c>
      <c r="C225" s="57"/>
      <c r="D225" s="57"/>
      <c r="E225" s="57"/>
      <c r="F225" s="16"/>
      <c r="G225" s="9"/>
      <c r="I225" s="68">
        <f t="shared" si="14"/>
        <v>25</v>
      </c>
      <c r="J225" s="68" t="e">
        <f>IF(#REF!=#REF!,J224,J224+1)</f>
        <v>#REF!</v>
      </c>
      <c r="K225" s="63"/>
      <c r="L225" s="63"/>
      <c r="M225" s="63"/>
      <c r="N225" s="63"/>
      <c r="O225" s="68">
        <f t="shared" si="13"/>
      </c>
      <c r="P225" s="68">
        <f>IF(O225="","",IF(O225=#REF!,"OK","ERR"))</f>
      </c>
    </row>
    <row r="226" spans="1:16" ht="17.25">
      <c r="A226" s="9"/>
      <c r="B226" s="21">
        <f t="shared" si="15"/>
        <v>224</v>
      </c>
      <c r="C226" s="57"/>
      <c r="D226" s="57"/>
      <c r="E226" s="57"/>
      <c r="F226" s="16"/>
      <c r="G226" s="9"/>
      <c r="I226" s="68">
        <f t="shared" si="14"/>
        <v>25</v>
      </c>
      <c r="J226" s="68" t="e">
        <f>IF(#REF!=#REF!,J225,J225+1)</f>
        <v>#REF!</v>
      </c>
      <c r="K226" s="63"/>
      <c r="L226" s="63"/>
      <c r="M226" s="63"/>
      <c r="N226" s="63"/>
      <c r="O226" s="68">
        <f t="shared" si="13"/>
      </c>
      <c r="P226" s="68">
        <f>IF(O226="","",IF(O226=#REF!,"OK","ERR"))</f>
      </c>
    </row>
    <row r="227" spans="1:16" ht="17.25">
      <c r="A227" s="9"/>
      <c r="B227" s="21">
        <f t="shared" si="15"/>
        <v>225</v>
      </c>
      <c r="C227" s="57"/>
      <c r="D227" s="57"/>
      <c r="E227" s="57"/>
      <c r="F227" s="16"/>
      <c r="G227" s="9"/>
      <c r="I227" s="68">
        <f t="shared" si="14"/>
        <v>25</v>
      </c>
      <c r="J227" s="68" t="e">
        <f>IF(#REF!=#REF!,J226,J226+1)</f>
        <v>#REF!</v>
      </c>
      <c r="K227" s="63"/>
      <c r="L227" s="63"/>
      <c r="M227" s="63"/>
      <c r="N227" s="63"/>
      <c r="O227" s="68">
        <f t="shared" si="13"/>
      </c>
      <c r="P227" s="68">
        <f>IF(O227="","",IF(O227=#REF!,"OK","ERR"))</f>
      </c>
    </row>
    <row r="228" spans="1:16" ht="17.25">
      <c r="A228" s="9"/>
      <c r="B228" s="21">
        <f t="shared" si="15"/>
        <v>226</v>
      </c>
      <c r="C228" s="57"/>
      <c r="D228" s="57"/>
      <c r="E228" s="57"/>
      <c r="F228" s="16"/>
      <c r="G228" s="9"/>
      <c r="I228" s="68">
        <f t="shared" si="14"/>
        <v>25</v>
      </c>
      <c r="J228" s="68" t="e">
        <f>IF(#REF!=#REF!,J227,J227+1)</f>
        <v>#REF!</v>
      </c>
      <c r="K228" s="63"/>
      <c r="L228" s="63"/>
      <c r="M228" s="63"/>
      <c r="N228" s="63"/>
      <c r="O228" s="68">
        <f t="shared" si="13"/>
      </c>
      <c r="P228" s="68">
        <f>IF(O228="","",IF(O228=#REF!,"OK","ERR"))</f>
      </c>
    </row>
    <row r="229" spans="1:16" ht="17.25">
      <c r="A229" s="9"/>
      <c r="B229" s="21">
        <f t="shared" si="15"/>
        <v>227</v>
      </c>
      <c r="C229" s="57"/>
      <c r="D229" s="57"/>
      <c r="E229" s="57"/>
      <c r="F229" s="16"/>
      <c r="G229" s="9"/>
      <c r="I229" s="68">
        <f t="shared" si="14"/>
        <v>25</v>
      </c>
      <c r="J229" s="68" t="e">
        <f>IF(#REF!=#REF!,J228,J228+1)</f>
        <v>#REF!</v>
      </c>
      <c r="K229" s="63"/>
      <c r="L229" s="63"/>
      <c r="M229" s="63"/>
      <c r="N229" s="63"/>
      <c r="O229" s="68">
        <f t="shared" si="13"/>
      </c>
      <c r="P229" s="68">
        <f>IF(O229="","",IF(O229=#REF!,"OK","ERR"))</f>
      </c>
    </row>
    <row r="230" spans="1:16" ht="17.25">
      <c r="A230" s="9"/>
      <c r="B230" s="21">
        <f t="shared" si="15"/>
        <v>228</v>
      </c>
      <c r="C230" s="57"/>
      <c r="D230" s="57"/>
      <c r="E230" s="57"/>
      <c r="F230" s="16"/>
      <c r="G230" s="9"/>
      <c r="I230" s="68">
        <f t="shared" si="14"/>
        <v>25</v>
      </c>
      <c r="J230" s="68" t="e">
        <f>IF(#REF!=#REF!,J229,J229+1)</f>
        <v>#REF!</v>
      </c>
      <c r="K230" s="63"/>
      <c r="L230" s="63"/>
      <c r="M230" s="63"/>
      <c r="N230" s="63"/>
      <c r="O230" s="68">
        <f t="shared" si="13"/>
      </c>
      <c r="P230" s="68">
        <f>IF(O230="","",IF(O230=#REF!,"OK","ERR"))</f>
      </c>
    </row>
    <row r="231" spans="1:16" ht="17.25">
      <c r="A231" s="9"/>
      <c r="B231" s="21">
        <f t="shared" si="15"/>
        <v>229</v>
      </c>
      <c r="C231" s="57"/>
      <c r="D231" s="57"/>
      <c r="E231" s="57"/>
      <c r="F231" s="16"/>
      <c r="G231" s="9"/>
      <c r="I231" s="68">
        <f t="shared" si="14"/>
        <v>25</v>
      </c>
      <c r="J231" s="68" t="e">
        <f>IF(#REF!=#REF!,J230,J230+1)</f>
        <v>#REF!</v>
      </c>
      <c r="K231" s="63"/>
      <c r="L231" s="63"/>
      <c r="M231" s="63"/>
      <c r="N231" s="63"/>
      <c r="O231" s="68">
        <f t="shared" si="13"/>
      </c>
      <c r="P231" s="68">
        <f>IF(O231="","",IF(O231=#REF!,"OK","ERR"))</f>
      </c>
    </row>
    <row r="232" spans="1:16" ht="17.25">
      <c r="A232" s="9"/>
      <c r="B232" s="21">
        <f t="shared" si="15"/>
        <v>230</v>
      </c>
      <c r="C232" s="57"/>
      <c r="D232" s="57"/>
      <c r="E232" s="57"/>
      <c r="F232" s="16"/>
      <c r="G232" s="9"/>
      <c r="I232" s="68">
        <f t="shared" si="14"/>
        <v>25</v>
      </c>
      <c r="J232" s="68" t="e">
        <f>IF(#REF!=#REF!,J231,J231+1)</f>
        <v>#REF!</v>
      </c>
      <c r="K232" s="63"/>
      <c r="L232" s="63"/>
      <c r="M232" s="63"/>
      <c r="N232" s="63"/>
      <c r="O232" s="68">
        <f t="shared" si="13"/>
      </c>
      <c r="P232" s="68">
        <f>IF(O232="","",IF(O232=#REF!,"OK","ERR"))</f>
      </c>
    </row>
    <row r="233" spans="1:16" ht="17.25">
      <c r="A233" s="9"/>
      <c r="B233" s="21">
        <f t="shared" si="15"/>
        <v>231</v>
      </c>
      <c r="C233" s="57"/>
      <c r="D233" s="57"/>
      <c r="E233" s="57"/>
      <c r="F233" s="16"/>
      <c r="G233" s="9"/>
      <c r="I233" s="68">
        <f t="shared" si="14"/>
        <v>25</v>
      </c>
      <c r="J233" s="68" t="e">
        <f>IF(#REF!=#REF!,J232,J232+1)</f>
        <v>#REF!</v>
      </c>
      <c r="K233" s="63"/>
      <c r="L233" s="63"/>
      <c r="M233" s="63"/>
      <c r="N233" s="63"/>
      <c r="O233" s="68">
        <f t="shared" si="13"/>
      </c>
      <c r="P233" s="68">
        <f>IF(O233="","",IF(O233=#REF!,"OK","ERR"))</f>
      </c>
    </row>
    <row r="234" spans="1:16" ht="17.25">
      <c r="A234" s="9"/>
      <c r="B234" s="21">
        <f t="shared" si="15"/>
        <v>232</v>
      </c>
      <c r="C234" s="57"/>
      <c r="D234" s="57"/>
      <c r="E234" s="57"/>
      <c r="F234" s="16"/>
      <c r="G234" s="9"/>
      <c r="I234" s="68">
        <f t="shared" si="14"/>
        <v>25</v>
      </c>
      <c r="J234" s="68" t="e">
        <f>IF(#REF!=#REF!,J233,J233+1)</f>
        <v>#REF!</v>
      </c>
      <c r="K234" s="63"/>
      <c r="L234" s="63"/>
      <c r="M234" s="63"/>
      <c r="N234" s="63"/>
      <c r="O234" s="68">
        <f t="shared" si="13"/>
      </c>
      <c r="P234" s="68">
        <f>IF(O234="","",IF(O234=#REF!,"OK","ERR"))</f>
      </c>
    </row>
    <row r="235" spans="1:16" ht="17.25">
      <c r="A235" s="9"/>
      <c r="B235" s="21">
        <f t="shared" si="15"/>
        <v>233</v>
      </c>
      <c r="C235" s="57"/>
      <c r="D235" s="57"/>
      <c r="E235" s="57"/>
      <c r="F235" s="16"/>
      <c r="G235" s="9"/>
      <c r="I235" s="68">
        <f t="shared" si="14"/>
        <v>25</v>
      </c>
      <c r="J235" s="68" t="e">
        <f>IF(#REF!=#REF!,J234,J234+1)</f>
        <v>#REF!</v>
      </c>
      <c r="K235" s="63"/>
      <c r="L235" s="63"/>
      <c r="M235" s="63"/>
      <c r="N235" s="63"/>
      <c r="O235" s="68">
        <f t="shared" si="13"/>
      </c>
      <c r="P235" s="68">
        <f>IF(O235="","",IF(O235=#REF!,"OK","ERR"))</f>
      </c>
    </row>
    <row r="236" spans="1:16" ht="17.25">
      <c r="A236" s="9"/>
      <c r="B236" s="21">
        <f t="shared" si="15"/>
        <v>234</v>
      </c>
      <c r="C236" s="57"/>
      <c r="D236" s="57"/>
      <c r="E236" s="57"/>
      <c r="F236" s="16"/>
      <c r="G236" s="9"/>
      <c r="I236" s="68">
        <f t="shared" si="14"/>
        <v>25</v>
      </c>
      <c r="J236" s="68" t="e">
        <f>IF(#REF!=#REF!,J235,J235+1)</f>
        <v>#REF!</v>
      </c>
      <c r="K236" s="63"/>
      <c r="L236" s="63"/>
      <c r="M236" s="63"/>
      <c r="N236" s="63"/>
      <c r="O236" s="68">
        <f t="shared" si="13"/>
      </c>
      <c r="P236" s="68">
        <f>IF(O236="","",IF(O236=#REF!,"OK","ERR"))</f>
      </c>
    </row>
    <row r="237" spans="1:16" ht="17.25">
      <c r="A237" s="9"/>
      <c r="B237" s="21">
        <f t="shared" si="15"/>
        <v>235</v>
      </c>
      <c r="C237" s="57"/>
      <c r="D237" s="57"/>
      <c r="E237" s="57"/>
      <c r="F237" s="16"/>
      <c r="G237" s="9"/>
      <c r="I237" s="68">
        <f t="shared" si="14"/>
        <v>25</v>
      </c>
      <c r="J237" s="68" t="e">
        <f>IF(#REF!=#REF!,J236,J236+1)</f>
        <v>#REF!</v>
      </c>
      <c r="K237" s="63"/>
      <c r="L237" s="63"/>
      <c r="M237" s="63"/>
      <c r="N237" s="63"/>
      <c r="O237" s="68">
        <f t="shared" si="13"/>
      </c>
      <c r="P237" s="68">
        <f>IF(O237="","",IF(O237=#REF!,"OK","ERR"))</f>
      </c>
    </row>
    <row r="238" spans="1:16" ht="17.25">
      <c r="A238" s="9"/>
      <c r="B238" s="21">
        <f t="shared" si="15"/>
        <v>236</v>
      </c>
      <c r="C238" s="57"/>
      <c r="D238" s="57"/>
      <c r="E238" s="57"/>
      <c r="F238" s="16"/>
      <c r="G238" s="9"/>
      <c r="I238" s="68">
        <f t="shared" si="14"/>
        <v>25</v>
      </c>
      <c r="J238" s="68" t="e">
        <f>IF(#REF!=#REF!,J237,J237+1)</f>
        <v>#REF!</v>
      </c>
      <c r="K238" s="63"/>
      <c r="L238" s="63"/>
      <c r="M238" s="63"/>
      <c r="N238" s="63"/>
      <c r="O238" s="68">
        <f t="shared" si="13"/>
      </c>
      <c r="P238" s="68">
        <f>IF(O238="","",IF(O238=#REF!,"OK","ERR"))</f>
      </c>
    </row>
    <row r="239" spans="1:16" ht="17.25">
      <c r="A239" s="9"/>
      <c r="B239" s="21">
        <f t="shared" si="15"/>
        <v>237</v>
      </c>
      <c r="C239" s="57"/>
      <c r="D239" s="57"/>
      <c r="E239" s="57"/>
      <c r="F239" s="16"/>
      <c r="G239" s="9"/>
      <c r="I239" s="68">
        <f t="shared" si="14"/>
        <v>25</v>
      </c>
      <c r="J239" s="68" t="e">
        <f>IF(#REF!=#REF!,J238,J238+1)</f>
        <v>#REF!</v>
      </c>
      <c r="K239" s="63"/>
      <c r="L239" s="63"/>
      <c r="M239" s="63"/>
      <c r="N239" s="63"/>
      <c r="O239" s="68">
        <f t="shared" si="13"/>
      </c>
      <c r="P239" s="68">
        <f>IF(O239="","",IF(O239=#REF!,"OK","ERR"))</f>
      </c>
    </row>
    <row r="240" spans="1:16" ht="17.25">
      <c r="A240" s="9"/>
      <c r="B240" s="21">
        <f t="shared" si="15"/>
        <v>238</v>
      </c>
      <c r="C240" s="57"/>
      <c r="D240" s="57"/>
      <c r="E240" s="57"/>
      <c r="F240" s="16"/>
      <c r="G240" s="9"/>
      <c r="I240" s="68">
        <f t="shared" si="14"/>
        <v>25</v>
      </c>
      <c r="J240" s="68" t="e">
        <f>IF(#REF!=#REF!,J239,J239+1)</f>
        <v>#REF!</v>
      </c>
      <c r="K240" s="63"/>
      <c r="L240" s="63"/>
      <c r="M240" s="63"/>
      <c r="N240" s="63"/>
      <c r="O240" s="68">
        <f t="shared" si="13"/>
      </c>
      <c r="P240" s="68">
        <f>IF(O240="","",IF(O240=#REF!,"OK","ERR"))</f>
      </c>
    </row>
    <row r="241" spans="1:16" ht="17.25">
      <c r="A241" s="9"/>
      <c r="B241" s="21">
        <f t="shared" si="15"/>
        <v>239</v>
      </c>
      <c r="C241" s="57"/>
      <c r="D241" s="57"/>
      <c r="E241" s="57"/>
      <c r="F241" s="16"/>
      <c r="G241" s="9"/>
      <c r="I241" s="68">
        <f t="shared" si="14"/>
        <v>25</v>
      </c>
      <c r="J241" s="68" t="e">
        <f>IF(#REF!=#REF!,J240,J240+1)</f>
        <v>#REF!</v>
      </c>
      <c r="K241" s="63"/>
      <c r="L241" s="63"/>
      <c r="M241" s="63"/>
      <c r="N241" s="63"/>
      <c r="O241" s="68">
        <f t="shared" si="13"/>
      </c>
      <c r="P241" s="68">
        <f>IF(O241="","",IF(O241=#REF!,"OK","ERR"))</f>
      </c>
    </row>
    <row r="242" spans="1:16" ht="17.25">
      <c r="A242" s="9"/>
      <c r="B242" s="21">
        <f t="shared" si="15"/>
        <v>240</v>
      </c>
      <c r="C242" s="57"/>
      <c r="D242" s="57"/>
      <c r="E242" s="57"/>
      <c r="F242" s="16"/>
      <c r="G242" s="9"/>
      <c r="I242" s="68">
        <f t="shared" si="14"/>
        <v>25</v>
      </c>
      <c r="J242" s="68" t="e">
        <f>IF(#REF!=#REF!,J241,J241+1)</f>
        <v>#REF!</v>
      </c>
      <c r="K242" s="63"/>
      <c r="L242" s="63"/>
      <c r="M242" s="63"/>
      <c r="N242" s="63"/>
      <c r="O242" s="68">
        <f t="shared" si="13"/>
      </c>
      <c r="P242" s="68">
        <f>IF(O242="","",IF(O242=#REF!,"OK","ERR"))</f>
      </c>
    </row>
    <row r="243" spans="1:16" ht="17.25">
      <c r="A243" s="9"/>
      <c r="B243" s="21">
        <f t="shared" si="15"/>
        <v>241</v>
      </c>
      <c r="C243" s="57"/>
      <c r="D243" s="57"/>
      <c r="E243" s="57"/>
      <c r="F243" s="16"/>
      <c r="G243" s="9"/>
      <c r="I243" s="68">
        <f t="shared" si="14"/>
        <v>25</v>
      </c>
      <c r="J243" s="68" t="e">
        <f>IF(#REF!=#REF!,J242,J242+1)</f>
        <v>#REF!</v>
      </c>
      <c r="K243" s="63"/>
      <c r="L243" s="63"/>
      <c r="M243" s="63"/>
      <c r="N243" s="63"/>
      <c r="O243" s="68">
        <f t="shared" si="13"/>
      </c>
      <c r="P243" s="68">
        <f>IF(O243="","",IF(O243=#REF!,"OK","ERR"))</f>
      </c>
    </row>
    <row r="244" spans="1:16" ht="17.25">
      <c r="A244" s="9"/>
      <c r="B244" s="21">
        <f t="shared" si="15"/>
        <v>242</v>
      </c>
      <c r="C244" s="57"/>
      <c r="D244" s="57"/>
      <c r="E244" s="57"/>
      <c r="F244" s="16"/>
      <c r="G244" s="9"/>
      <c r="I244" s="68">
        <f t="shared" si="14"/>
        <v>25</v>
      </c>
      <c r="J244" s="68" t="e">
        <f>IF(#REF!=#REF!,J243,J243+1)</f>
        <v>#REF!</v>
      </c>
      <c r="K244" s="63"/>
      <c r="L244" s="63"/>
      <c r="M244" s="63"/>
      <c r="N244" s="63"/>
      <c r="O244" s="68">
        <f t="shared" si="13"/>
      </c>
      <c r="P244" s="68">
        <f>IF(O244="","",IF(O244=#REF!,"OK","ERR"))</f>
      </c>
    </row>
    <row r="245" spans="1:16" ht="17.25">
      <c r="A245" s="9"/>
      <c r="B245" s="21">
        <f t="shared" si="15"/>
        <v>243</v>
      </c>
      <c r="C245" s="57"/>
      <c r="D245" s="57"/>
      <c r="E245" s="57"/>
      <c r="F245" s="16"/>
      <c r="G245" s="9"/>
      <c r="I245" s="68">
        <f t="shared" si="14"/>
        <v>25</v>
      </c>
      <c r="J245" s="68" t="e">
        <f>IF(#REF!=#REF!,J244,J244+1)</f>
        <v>#REF!</v>
      </c>
      <c r="K245" s="63"/>
      <c r="L245" s="63"/>
      <c r="M245" s="63"/>
      <c r="N245" s="63"/>
      <c r="O245" s="68">
        <f t="shared" si="13"/>
      </c>
      <c r="P245" s="68">
        <f>IF(O245="","",IF(O245=#REF!,"OK","ERR"))</f>
      </c>
    </row>
    <row r="246" spans="1:16" ht="17.25">
      <c r="A246" s="9"/>
      <c r="B246" s="21">
        <f t="shared" si="15"/>
        <v>244</v>
      </c>
      <c r="C246" s="57"/>
      <c r="D246" s="57"/>
      <c r="E246" s="57"/>
      <c r="F246" s="16"/>
      <c r="G246" s="9"/>
      <c r="I246" s="68">
        <f t="shared" si="14"/>
        <v>25</v>
      </c>
      <c r="J246" s="68" t="e">
        <f>IF(#REF!=#REF!,J245,J245+1)</f>
        <v>#REF!</v>
      </c>
      <c r="K246" s="63"/>
      <c r="L246" s="63"/>
      <c r="M246" s="63"/>
      <c r="N246" s="63"/>
      <c r="O246" s="68">
        <f t="shared" si="13"/>
      </c>
      <c r="P246" s="68">
        <f>IF(O246="","",IF(O246=#REF!,"OK","ERR"))</f>
      </c>
    </row>
    <row r="247" spans="1:16" ht="17.25">
      <c r="A247" s="9"/>
      <c r="B247" s="21">
        <f t="shared" si="15"/>
        <v>245</v>
      </c>
      <c r="C247" s="57"/>
      <c r="D247" s="57"/>
      <c r="E247" s="57"/>
      <c r="F247" s="16"/>
      <c r="G247" s="9"/>
      <c r="I247" s="68">
        <f t="shared" si="14"/>
        <v>25</v>
      </c>
      <c r="J247" s="68" t="e">
        <f>IF(#REF!=#REF!,J246,J246+1)</f>
        <v>#REF!</v>
      </c>
      <c r="K247" s="63"/>
      <c r="L247" s="63"/>
      <c r="M247" s="63"/>
      <c r="N247" s="63"/>
      <c r="O247" s="68">
        <f t="shared" si="13"/>
      </c>
      <c r="P247" s="68">
        <f>IF(O247="","",IF(O247=#REF!,"OK","ERR"))</f>
      </c>
    </row>
    <row r="248" spans="1:16" ht="17.25">
      <c r="A248" s="9"/>
      <c r="B248" s="21">
        <f t="shared" si="15"/>
        <v>246</v>
      </c>
      <c r="C248" s="57"/>
      <c r="D248" s="57"/>
      <c r="E248" s="57"/>
      <c r="F248" s="16"/>
      <c r="G248" s="9"/>
      <c r="I248" s="68">
        <f t="shared" si="14"/>
        <v>25</v>
      </c>
      <c r="J248" s="68" t="e">
        <f>IF(#REF!=#REF!,J247,J247+1)</f>
        <v>#REF!</v>
      </c>
      <c r="K248" s="63"/>
      <c r="L248" s="63"/>
      <c r="M248" s="63"/>
      <c r="N248" s="63"/>
      <c r="O248" s="68">
        <f t="shared" si="13"/>
      </c>
      <c r="P248" s="68">
        <f>IF(O248="","",IF(O248=#REF!,"OK","ERR"))</f>
      </c>
    </row>
    <row r="249" spans="1:16" ht="17.25">
      <c r="A249" s="9"/>
      <c r="B249" s="21">
        <f t="shared" si="15"/>
        <v>247</v>
      </c>
      <c r="C249" s="57"/>
      <c r="D249" s="57"/>
      <c r="E249" s="57"/>
      <c r="F249" s="16"/>
      <c r="G249" s="9"/>
      <c r="I249" s="68">
        <f t="shared" si="14"/>
        <v>25</v>
      </c>
      <c r="J249" s="68" t="e">
        <f>IF(#REF!=#REF!,J248,J248+1)</f>
        <v>#REF!</v>
      </c>
      <c r="K249" s="63"/>
      <c r="L249" s="63"/>
      <c r="M249" s="63"/>
      <c r="N249" s="63"/>
      <c r="O249" s="68">
        <f t="shared" si="13"/>
      </c>
      <c r="P249" s="68">
        <f>IF(O249="","",IF(O249=#REF!,"OK","ERR"))</f>
      </c>
    </row>
    <row r="250" spans="1:16" ht="17.25">
      <c r="A250" s="9"/>
      <c r="B250" s="21">
        <f t="shared" si="15"/>
        <v>248</v>
      </c>
      <c r="C250" s="57"/>
      <c r="D250" s="57"/>
      <c r="E250" s="57"/>
      <c r="F250" s="16"/>
      <c r="G250" s="9"/>
      <c r="I250" s="68">
        <f t="shared" si="14"/>
        <v>25</v>
      </c>
      <c r="J250" s="68" t="e">
        <f>IF(#REF!=#REF!,J249,J249+1)</f>
        <v>#REF!</v>
      </c>
      <c r="K250" s="63"/>
      <c r="L250" s="63"/>
      <c r="M250" s="63"/>
      <c r="N250" s="63"/>
      <c r="O250" s="68">
        <f t="shared" si="13"/>
      </c>
      <c r="P250" s="68">
        <f>IF(O250="","",IF(O250=#REF!,"OK","ERR"))</f>
      </c>
    </row>
    <row r="251" spans="1:16" ht="17.25">
      <c r="A251" s="9"/>
      <c r="B251" s="21">
        <f t="shared" si="15"/>
        <v>249</v>
      </c>
      <c r="C251" s="57"/>
      <c r="D251" s="57"/>
      <c r="E251" s="57"/>
      <c r="F251" s="16"/>
      <c r="G251" s="9"/>
      <c r="I251" s="68">
        <f t="shared" si="14"/>
        <v>25</v>
      </c>
      <c r="J251" s="68" t="e">
        <f>IF(#REF!=#REF!,J250,J250+1)</f>
        <v>#REF!</v>
      </c>
      <c r="K251" s="63"/>
      <c r="L251" s="63"/>
      <c r="M251" s="63"/>
      <c r="N251" s="63"/>
      <c r="O251" s="68">
        <f t="shared" si="13"/>
      </c>
      <c r="P251" s="68">
        <f>IF(O251="","",IF(O251=#REF!,"OK","ERR"))</f>
      </c>
    </row>
    <row r="252" spans="1:16" ht="12.75">
      <c r="A252" s="9"/>
      <c r="B252" s="22"/>
      <c r="C252" s="19"/>
      <c r="D252" s="19"/>
      <c r="E252" s="19"/>
      <c r="F252" s="20"/>
      <c r="G252" s="9"/>
      <c r="I252" s="69"/>
      <c r="J252" s="69"/>
      <c r="K252" s="20"/>
      <c r="L252" s="20"/>
      <c r="M252" s="20"/>
      <c r="N252" s="20"/>
      <c r="O252" s="20"/>
      <c r="P252" s="20"/>
    </row>
    <row r="253" spans="1:16" s="55" customFormat="1" ht="25.5" hidden="1">
      <c r="A253" s="50"/>
      <c r="B253" s="51"/>
      <c r="C253" s="52">
        <f>COUNTA(C2:C251)</f>
        <v>146</v>
      </c>
      <c r="D253" s="52"/>
      <c r="F253" s="54"/>
      <c r="I253" s="70">
        <f>MAX(I2:I250)-1</f>
        <v>24</v>
      </c>
      <c r="J253" s="70" t="e">
        <f>MAX(J2:J250)-1</f>
        <v>#REF!</v>
      </c>
      <c r="K253" s="64" t="s">
        <v>20</v>
      </c>
      <c r="L253" s="53">
        <f>COUNTIF(L2:L251,"M")</f>
        <v>0</v>
      </c>
      <c r="M253" s="53">
        <f>COUNTIF(M2:M251,"M")</f>
        <v>0</v>
      </c>
      <c r="N253" s="53">
        <f>COUNTIF(N2:N251,"M")</f>
        <v>0</v>
      </c>
      <c r="O253" s="53">
        <f>L253+M253+N253</f>
        <v>0</v>
      </c>
      <c r="P253" s="53"/>
    </row>
    <row r="254" spans="1:16" s="55" customFormat="1" ht="12.75" hidden="1">
      <c r="A254" s="50"/>
      <c r="B254" s="51"/>
      <c r="C254" s="52"/>
      <c r="D254" s="52"/>
      <c r="F254" s="54"/>
      <c r="I254" s="53"/>
      <c r="J254" s="53"/>
      <c r="K254" s="53" t="s">
        <v>19</v>
      </c>
      <c r="L254" s="53">
        <f>COUNTIF(L2:L251,"F")</f>
        <v>0</v>
      </c>
      <c r="M254" s="53">
        <f>COUNTIF(M2:M251,"F")</f>
        <v>0</v>
      </c>
      <c r="N254" s="53">
        <f>COUNTIF(N2:N251,"F")</f>
        <v>0</v>
      </c>
      <c r="O254" s="53">
        <f>L254+M254+N254</f>
        <v>0</v>
      </c>
      <c r="P254" s="53"/>
    </row>
    <row r="255" spans="1:16" s="55" customFormat="1" ht="12.75" hidden="1">
      <c r="A255" s="50"/>
      <c r="B255" s="51"/>
      <c r="C255" s="52"/>
      <c r="D255" s="52"/>
      <c r="E255" s="52"/>
      <c r="F255" s="51"/>
      <c r="I255" s="53"/>
      <c r="J255" s="53"/>
      <c r="K255" s="53"/>
      <c r="L255" s="53"/>
      <c r="M255" s="53"/>
      <c r="N255" s="53"/>
      <c r="O255" s="53"/>
      <c r="P255" s="53"/>
    </row>
    <row r="256" spans="1:16" ht="12.75">
      <c r="A256" s="9"/>
      <c r="B256" s="12"/>
      <c r="C256" s="10"/>
      <c r="D256" s="10"/>
      <c r="E256" s="10"/>
      <c r="F256" s="12"/>
      <c r="G256" s="9"/>
      <c r="I256" s="11"/>
      <c r="J256" s="11"/>
      <c r="K256" s="11"/>
      <c r="L256" s="11"/>
      <c r="M256" s="11"/>
      <c r="N256" s="11"/>
      <c r="O256" s="11"/>
      <c r="P256" s="11"/>
    </row>
    <row r="257" spans="1:16" ht="12.75">
      <c r="A257" s="58"/>
      <c r="B257" s="59"/>
      <c r="C257" s="49"/>
      <c r="D257" s="49"/>
      <c r="E257" s="49"/>
      <c r="F257" s="59"/>
      <c r="G257" s="58"/>
      <c r="I257" s="60"/>
      <c r="J257" s="60"/>
      <c r="K257" s="60"/>
      <c r="L257" s="60"/>
      <c r="M257" s="60"/>
      <c r="N257" s="60"/>
      <c r="O257" s="60"/>
      <c r="P257" s="60"/>
    </row>
    <row r="258" spans="1:16" ht="12.75">
      <c r="A258" s="58"/>
      <c r="B258" s="59"/>
      <c r="C258" s="49"/>
      <c r="D258" s="49"/>
      <c r="E258" s="49"/>
      <c r="F258" s="59"/>
      <c r="G258" s="58"/>
      <c r="I258" s="60"/>
      <c r="J258" s="60"/>
      <c r="K258" s="60"/>
      <c r="L258" s="60"/>
      <c r="M258" s="60"/>
      <c r="N258" s="60"/>
      <c r="O258" s="60"/>
      <c r="P258" s="60"/>
    </row>
    <row r="259" spans="1:16" ht="19.5" customHeight="1" hidden="1">
      <c r="A259" s="58"/>
      <c r="B259" s="59"/>
      <c r="C259" s="49"/>
      <c r="D259" s="49"/>
      <c r="E259" s="49"/>
      <c r="F259" s="61"/>
      <c r="G259" s="58"/>
      <c r="I259" s="60"/>
      <c r="J259" s="65"/>
      <c r="K259" s="66"/>
      <c r="L259" s="60"/>
      <c r="M259" s="60"/>
      <c r="N259" s="60"/>
      <c r="O259" s="60"/>
      <c r="P259" s="60"/>
    </row>
    <row r="260" spans="1:16" ht="12.75" hidden="1">
      <c r="A260" s="58"/>
      <c r="B260" s="59"/>
      <c r="C260" s="49"/>
      <c r="D260" s="49"/>
      <c r="E260" s="49"/>
      <c r="F260" s="59"/>
      <c r="G260" s="58"/>
      <c r="I260" s="60"/>
      <c r="J260" s="60"/>
      <c r="K260" s="60"/>
      <c r="L260" s="60"/>
      <c r="M260" s="60"/>
      <c r="N260" s="60"/>
      <c r="O260" s="60"/>
      <c r="P260" s="60"/>
    </row>
    <row r="261" spans="1:16" ht="12.75" hidden="1">
      <c r="A261" s="58"/>
      <c r="B261" s="59"/>
      <c r="C261" s="49"/>
      <c r="D261" s="49"/>
      <c r="E261" s="49"/>
      <c r="F261" s="59"/>
      <c r="G261" s="58"/>
      <c r="I261" s="60"/>
      <c r="J261" s="67"/>
      <c r="K261" s="67"/>
      <c r="L261" s="60"/>
      <c r="M261" s="60"/>
      <c r="N261" s="60"/>
      <c r="O261" s="60"/>
      <c r="P261" s="60"/>
    </row>
    <row r="262" spans="1:16" ht="12.75" hidden="1">
      <c r="A262" s="58"/>
      <c r="B262" s="59"/>
      <c r="C262" s="49"/>
      <c r="D262" s="49" t="e">
        <f>#REF!</f>
        <v>#REF!</v>
      </c>
      <c r="E262" s="49"/>
      <c r="F262" s="59"/>
      <c r="G262" s="58"/>
      <c r="I262" s="60"/>
      <c r="J262" s="60"/>
      <c r="K262" s="60"/>
      <c r="L262" s="60"/>
      <c r="M262" s="60"/>
      <c r="N262" s="60"/>
      <c r="O262" s="60"/>
      <c r="P262" s="60"/>
    </row>
    <row r="263" spans="1:16" ht="12.75" hidden="1">
      <c r="A263" s="58"/>
      <c r="B263" s="59"/>
      <c r="C263" s="49"/>
      <c r="D263" s="49"/>
      <c r="E263" s="49"/>
      <c r="F263" s="59"/>
      <c r="G263" s="58"/>
      <c r="I263" s="60"/>
      <c r="J263" s="60"/>
      <c r="K263" s="60"/>
      <c r="L263" s="60"/>
      <c r="M263" s="60"/>
      <c r="N263" s="60"/>
      <c r="O263" s="60"/>
      <c r="P263" s="60"/>
    </row>
    <row r="264" spans="1:16" ht="12.75" hidden="1">
      <c r="A264" s="58"/>
      <c r="B264" s="59"/>
      <c r="C264" s="49"/>
      <c r="D264" s="49"/>
      <c r="E264" s="49"/>
      <c r="F264" s="59"/>
      <c r="G264" s="58"/>
      <c r="I264" s="60"/>
      <c r="J264" s="60"/>
      <c r="K264" s="60"/>
      <c r="L264" s="60"/>
      <c r="M264" s="60"/>
      <c r="N264" s="60"/>
      <c r="O264" s="60"/>
      <c r="P264" s="60"/>
    </row>
    <row r="265" spans="1:16" ht="12.75" hidden="1">
      <c r="A265" s="58"/>
      <c r="B265" s="59"/>
      <c r="C265" s="49"/>
      <c r="D265" s="49"/>
      <c r="E265" s="49"/>
      <c r="F265" s="59"/>
      <c r="G265" s="58"/>
      <c r="I265" s="60"/>
      <c r="J265" s="60"/>
      <c r="K265" s="60"/>
      <c r="L265" s="60"/>
      <c r="M265" s="60"/>
      <c r="N265" s="60"/>
      <c r="O265" s="60"/>
      <c r="P265" s="60"/>
    </row>
    <row r="266" spans="1:16" ht="12.75" hidden="1">
      <c r="A266" s="58"/>
      <c r="B266" s="59"/>
      <c r="C266" s="49"/>
      <c r="D266" s="49" t="e">
        <f>#REF!</f>
        <v>#REF!</v>
      </c>
      <c r="E266" s="49"/>
      <c r="F266" s="59"/>
      <c r="G266" s="58"/>
      <c r="I266" s="60"/>
      <c r="J266" s="60"/>
      <c r="K266" s="60"/>
      <c r="L266" s="60"/>
      <c r="M266" s="60"/>
      <c r="N266" s="60"/>
      <c r="O266" s="60"/>
      <c r="P266" s="60"/>
    </row>
    <row r="267" spans="1:16" ht="12.75" hidden="1">
      <c r="A267" s="58"/>
      <c r="B267" s="59"/>
      <c r="C267" s="49"/>
      <c r="D267" s="49"/>
      <c r="E267" s="49"/>
      <c r="F267" s="59"/>
      <c r="G267" s="58"/>
      <c r="I267" s="60"/>
      <c r="J267" s="60"/>
      <c r="K267" s="60"/>
      <c r="L267" s="60"/>
      <c r="M267" s="60"/>
      <c r="N267" s="60"/>
      <c r="O267" s="60"/>
      <c r="P267" s="60"/>
    </row>
    <row r="268" spans="1:16" ht="12.75" hidden="1">
      <c r="A268" s="58"/>
      <c r="B268" s="59"/>
      <c r="C268" s="49"/>
      <c r="D268" s="49"/>
      <c r="E268" s="49"/>
      <c r="F268" s="59"/>
      <c r="G268" s="58"/>
      <c r="I268" s="60"/>
      <c r="J268" s="60"/>
      <c r="K268" s="60"/>
      <c r="L268" s="60"/>
      <c r="M268" s="60"/>
      <c r="N268" s="60"/>
      <c r="O268" s="60"/>
      <c r="P268" s="60"/>
    </row>
    <row r="269" spans="1:16" ht="12.75" hidden="1">
      <c r="A269" s="58"/>
      <c r="B269" s="59"/>
      <c r="C269" s="49"/>
      <c r="D269" s="49" t="e">
        <f>#REF!</f>
        <v>#REF!</v>
      </c>
      <c r="E269" s="49"/>
      <c r="F269" s="59"/>
      <c r="G269" s="58"/>
      <c r="I269" s="60"/>
      <c r="J269" s="60"/>
      <c r="K269" s="60"/>
      <c r="L269" s="60"/>
      <c r="M269" s="60"/>
      <c r="N269" s="60"/>
      <c r="O269" s="60"/>
      <c r="P269" s="60"/>
    </row>
    <row r="270" spans="1:16" ht="12.75" hidden="1">
      <c r="A270" s="58"/>
      <c r="B270" s="59"/>
      <c r="C270" s="49"/>
      <c r="D270" s="49"/>
      <c r="E270" s="49"/>
      <c r="F270" s="59"/>
      <c r="G270" s="58"/>
      <c r="I270" s="60"/>
      <c r="J270" s="60"/>
      <c r="K270" s="60"/>
      <c r="L270" s="60"/>
      <c r="M270" s="60"/>
      <c r="N270" s="60"/>
      <c r="O270" s="60"/>
      <c r="P270" s="60"/>
    </row>
    <row r="271" spans="1:16" ht="12.75" hidden="1">
      <c r="A271" s="58"/>
      <c r="B271" s="59"/>
      <c r="C271" s="49"/>
      <c r="D271" s="49"/>
      <c r="E271" s="49"/>
      <c r="F271" s="59"/>
      <c r="G271" s="58"/>
      <c r="I271" s="60"/>
      <c r="J271" s="60"/>
      <c r="K271" s="60"/>
      <c r="L271" s="60"/>
      <c r="M271" s="60"/>
      <c r="N271" s="60"/>
      <c r="O271" s="60"/>
      <c r="P271" s="60"/>
    </row>
    <row r="272" spans="1:16" ht="12.75" hidden="1">
      <c r="A272" s="58"/>
      <c r="B272" s="59"/>
      <c r="C272" s="49"/>
      <c r="D272" s="49"/>
      <c r="E272" s="49"/>
      <c r="F272" s="59"/>
      <c r="G272" s="58"/>
      <c r="I272" s="60"/>
      <c r="J272" s="60"/>
      <c r="K272" s="60"/>
      <c r="L272" s="60"/>
      <c r="M272" s="60"/>
      <c r="N272" s="60"/>
      <c r="O272" s="60"/>
      <c r="P272" s="60"/>
    </row>
    <row r="273" spans="1:16" ht="12.75" hidden="1">
      <c r="A273" s="58"/>
      <c r="B273" s="59"/>
      <c r="C273" s="49"/>
      <c r="D273" s="49" t="s">
        <v>10</v>
      </c>
      <c r="E273" s="49"/>
      <c r="F273" s="59"/>
      <c r="G273" s="58"/>
      <c r="I273" s="60"/>
      <c r="J273" s="60"/>
      <c r="K273" s="60"/>
      <c r="L273" s="60"/>
      <c r="M273" s="60"/>
      <c r="N273" s="60"/>
      <c r="O273" s="60"/>
      <c r="P273" s="60"/>
    </row>
    <row r="274" spans="1:16" ht="12.75" hidden="1">
      <c r="A274" s="58"/>
      <c r="B274" s="59"/>
      <c r="C274" s="49"/>
      <c r="D274" s="49"/>
      <c r="E274" s="49"/>
      <c r="F274" s="59"/>
      <c r="G274" s="58"/>
      <c r="I274" s="60"/>
      <c r="J274" s="60"/>
      <c r="K274" s="60"/>
      <c r="L274" s="60"/>
      <c r="M274" s="60"/>
      <c r="N274" s="60"/>
      <c r="O274" s="60"/>
      <c r="P274" s="60"/>
    </row>
    <row r="275" spans="1:16" ht="12.75" hidden="1">
      <c r="A275" s="58"/>
      <c r="B275" s="59"/>
      <c r="C275" s="49"/>
      <c r="D275" s="49"/>
      <c r="E275" s="49"/>
      <c r="F275" s="59"/>
      <c r="G275" s="58"/>
      <c r="I275" s="60"/>
      <c r="J275" s="60"/>
      <c r="K275" s="60"/>
      <c r="L275" s="60"/>
      <c r="M275" s="60"/>
      <c r="N275" s="60"/>
      <c r="O275" s="60"/>
      <c r="P275" s="60"/>
    </row>
    <row r="276" spans="1:16" ht="12.75" hidden="1">
      <c r="A276" s="58"/>
      <c r="B276" s="59"/>
      <c r="C276" s="49"/>
      <c r="D276" s="56" t="s">
        <v>22</v>
      </c>
      <c r="E276" s="49"/>
      <c r="F276" s="59"/>
      <c r="G276" s="58"/>
      <c r="I276" s="60"/>
      <c r="J276" s="60"/>
      <c r="K276" s="60"/>
      <c r="L276" s="60"/>
      <c r="M276" s="60"/>
      <c r="N276" s="60"/>
      <c r="O276" s="60"/>
      <c r="P276" s="60"/>
    </row>
    <row r="277" spans="1:16" ht="12.75" hidden="1">
      <c r="A277" s="58"/>
      <c r="B277" s="59"/>
      <c r="C277" s="49"/>
      <c r="D277" s="49"/>
      <c r="E277" s="49"/>
      <c r="F277" s="59"/>
      <c r="G277" s="58"/>
      <c r="I277" s="60"/>
      <c r="J277" s="60"/>
      <c r="K277" s="60"/>
      <c r="L277" s="60"/>
      <c r="M277" s="60"/>
      <c r="N277" s="60"/>
      <c r="O277" s="60"/>
      <c r="P277" s="60"/>
    </row>
    <row r="278" spans="1:16" ht="12.75" hidden="1">
      <c r="A278" s="58"/>
      <c r="B278" s="59"/>
      <c r="C278" s="49"/>
      <c r="D278" s="49"/>
      <c r="E278" s="49"/>
      <c r="F278" s="59"/>
      <c r="G278" s="58"/>
      <c r="I278" s="60"/>
      <c r="J278" s="60"/>
      <c r="K278" s="60"/>
      <c r="L278" s="60"/>
      <c r="M278" s="60"/>
      <c r="N278" s="60"/>
      <c r="O278" s="60"/>
      <c r="P278" s="60"/>
    </row>
    <row r="279" spans="1:16" ht="12.75" hidden="1">
      <c r="A279" s="58"/>
      <c r="B279" s="59"/>
      <c r="C279" s="49"/>
      <c r="D279" s="49"/>
      <c r="E279" s="49"/>
      <c r="F279" s="59"/>
      <c r="G279" s="58"/>
      <c r="I279" s="60"/>
      <c r="J279" s="60"/>
      <c r="K279" s="60"/>
      <c r="L279" s="60"/>
      <c r="M279" s="60"/>
      <c r="N279" s="60"/>
      <c r="O279" s="60"/>
      <c r="P279" s="60"/>
    </row>
    <row r="280" spans="1:16" ht="12.75" hidden="1">
      <c r="A280" s="58"/>
      <c r="B280" s="59"/>
      <c r="C280" s="49"/>
      <c r="D280" s="49"/>
      <c r="E280" s="49"/>
      <c r="F280" s="59"/>
      <c r="G280" s="58"/>
      <c r="I280" s="60"/>
      <c r="J280" s="60"/>
      <c r="K280" s="60"/>
      <c r="L280" s="60"/>
      <c r="M280" s="60"/>
      <c r="N280" s="60"/>
      <c r="O280" s="60"/>
      <c r="P280" s="60"/>
    </row>
    <row r="281" spans="1:16" ht="12.75">
      <c r="A281" s="58"/>
      <c r="B281" s="59"/>
      <c r="C281" s="49"/>
      <c r="D281" s="49"/>
      <c r="E281" s="49"/>
      <c r="F281" s="59"/>
      <c r="G281" s="58"/>
      <c r="I281" s="60"/>
      <c r="J281" s="60"/>
      <c r="K281" s="60"/>
      <c r="L281" s="60"/>
      <c r="M281" s="60"/>
      <c r="N281" s="60"/>
      <c r="O281" s="60"/>
      <c r="P281" s="60"/>
    </row>
    <row r="282" spans="1:16" ht="12.75">
      <c r="A282" s="58"/>
      <c r="B282" s="59"/>
      <c r="C282" s="49"/>
      <c r="D282" s="49"/>
      <c r="E282" s="49"/>
      <c r="F282" s="59"/>
      <c r="G282" s="58"/>
      <c r="I282" s="60"/>
      <c r="J282" s="60"/>
      <c r="K282" s="60"/>
      <c r="L282" s="60"/>
      <c r="M282" s="60"/>
      <c r="N282" s="60"/>
      <c r="O282" s="60"/>
      <c r="P282" s="60"/>
    </row>
    <row r="283" spans="1:16" ht="12.75">
      <c r="A283" s="58"/>
      <c r="B283" s="59"/>
      <c r="C283" s="49"/>
      <c r="D283" s="49"/>
      <c r="E283" s="49"/>
      <c r="F283" s="59"/>
      <c r="G283" s="58"/>
      <c r="I283" s="60"/>
      <c r="J283" s="60"/>
      <c r="K283" s="60"/>
      <c r="L283" s="60"/>
      <c r="M283" s="60"/>
      <c r="N283" s="60"/>
      <c r="O283" s="60"/>
      <c r="P283" s="60"/>
    </row>
    <row r="284" spans="1:16" ht="12.75">
      <c r="A284" s="58"/>
      <c r="B284" s="59"/>
      <c r="C284" s="49"/>
      <c r="D284" s="49"/>
      <c r="E284" s="49"/>
      <c r="F284" s="59"/>
      <c r="G284" s="58"/>
      <c r="I284" s="60"/>
      <c r="J284" s="60"/>
      <c r="K284" s="60"/>
      <c r="L284" s="60"/>
      <c r="M284" s="60"/>
      <c r="N284" s="60"/>
      <c r="O284" s="60"/>
      <c r="P284" s="60"/>
    </row>
    <row r="285" spans="1:16" ht="12.75">
      <c r="A285" s="58"/>
      <c r="B285" s="59"/>
      <c r="C285" s="49"/>
      <c r="D285" s="49"/>
      <c r="E285" s="49"/>
      <c r="F285" s="59"/>
      <c r="G285" s="58"/>
      <c r="I285" s="60"/>
      <c r="J285" s="60"/>
      <c r="K285" s="60"/>
      <c r="L285" s="60"/>
      <c r="M285" s="60"/>
      <c r="N285" s="60"/>
      <c r="O285" s="60"/>
      <c r="P285" s="60"/>
    </row>
    <row r="286" spans="1:16" ht="12.75">
      <c r="A286" s="58"/>
      <c r="B286" s="59"/>
      <c r="C286" s="49"/>
      <c r="D286" s="49"/>
      <c r="E286" s="49"/>
      <c r="F286" s="59"/>
      <c r="G286" s="58"/>
      <c r="I286" s="60"/>
      <c r="J286" s="60"/>
      <c r="K286" s="60"/>
      <c r="L286" s="60"/>
      <c r="M286" s="60"/>
      <c r="N286" s="60"/>
      <c r="O286" s="60"/>
      <c r="P286" s="60"/>
    </row>
    <row r="287" spans="1:16" ht="12.75">
      <c r="A287" s="58"/>
      <c r="B287" s="59"/>
      <c r="C287" s="49"/>
      <c r="D287" s="49"/>
      <c r="E287" s="49"/>
      <c r="F287" s="59"/>
      <c r="G287" s="58"/>
      <c r="I287" s="60"/>
      <c r="J287" s="60"/>
      <c r="K287" s="60"/>
      <c r="L287" s="60"/>
      <c r="M287" s="60"/>
      <c r="N287" s="60"/>
      <c r="O287" s="60"/>
      <c r="P287" s="60"/>
    </row>
    <row r="288" spans="1:16" ht="12.75">
      <c r="A288" s="58"/>
      <c r="B288" s="59"/>
      <c r="C288" s="49"/>
      <c r="D288" s="49"/>
      <c r="E288" s="49"/>
      <c r="F288" s="59"/>
      <c r="G288" s="58"/>
      <c r="I288" s="60"/>
      <c r="J288" s="60"/>
      <c r="K288" s="60"/>
      <c r="L288" s="60"/>
      <c r="M288" s="60"/>
      <c r="N288" s="60"/>
      <c r="O288" s="60"/>
      <c r="P288" s="60"/>
    </row>
    <row r="289" spans="1:16" ht="12.75">
      <c r="A289" s="58"/>
      <c r="B289" s="59"/>
      <c r="C289" s="49"/>
      <c r="D289" s="49"/>
      <c r="E289" s="49"/>
      <c r="F289" s="59"/>
      <c r="G289" s="58"/>
      <c r="I289" s="60"/>
      <c r="J289" s="60"/>
      <c r="K289" s="60"/>
      <c r="L289" s="60"/>
      <c r="M289" s="60"/>
      <c r="N289" s="60"/>
      <c r="O289" s="60"/>
      <c r="P289" s="60"/>
    </row>
    <row r="290" spans="1:16" ht="12.75">
      <c r="A290" s="58"/>
      <c r="B290" s="59"/>
      <c r="C290" s="49"/>
      <c r="D290" s="49"/>
      <c r="E290" s="49"/>
      <c r="F290" s="59"/>
      <c r="G290" s="58"/>
      <c r="I290" s="60"/>
      <c r="J290" s="60"/>
      <c r="K290" s="60"/>
      <c r="L290" s="60"/>
      <c r="M290" s="60"/>
      <c r="N290" s="60"/>
      <c r="O290" s="60"/>
      <c r="P290" s="60"/>
    </row>
    <row r="291" spans="1:16" ht="12.75">
      <c r="A291" s="58"/>
      <c r="B291" s="59"/>
      <c r="C291" s="49"/>
      <c r="D291" s="49"/>
      <c r="E291" s="49"/>
      <c r="F291" s="59"/>
      <c r="G291" s="58"/>
      <c r="I291" s="60"/>
      <c r="J291" s="60"/>
      <c r="K291" s="60"/>
      <c r="L291" s="60"/>
      <c r="M291" s="60"/>
      <c r="N291" s="60"/>
      <c r="O291" s="60"/>
      <c r="P291" s="60"/>
    </row>
    <row r="292" spans="1:16" ht="12.75">
      <c r="A292" s="58"/>
      <c r="B292" s="59"/>
      <c r="C292" s="49"/>
      <c r="D292" s="49"/>
      <c r="E292" s="49"/>
      <c r="F292" s="59"/>
      <c r="G292" s="58"/>
      <c r="I292" s="60"/>
      <c r="J292" s="60"/>
      <c r="K292" s="60"/>
      <c r="L292" s="60"/>
      <c r="M292" s="60"/>
      <c r="N292" s="60"/>
      <c r="O292" s="60"/>
      <c r="P292" s="60"/>
    </row>
    <row r="293" spans="1:16" ht="12.75">
      <c r="A293" s="58"/>
      <c r="B293" s="59"/>
      <c r="C293" s="49"/>
      <c r="D293" s="49"/>
      <c r="E293" s="49"/>
      <c r="F293" s="59"/>
      <c r="G293" s="58"/>
      <c r="I293" s="60"/>
      <c r="J293" s="60"/>
      <c r="K293" s="60"/>
      <c r="L293" s="60"/>
      <c r="M293" s="60"/>
      <c r="N293" s="60"/>
      <c r="O293" s="60"/>
      <c r="P293" s="60"/>
    </row>
    <row r="294" spans="1:16" ht="12.75">
      <c r="A294" s="58"/>
      <c r="B294" s="59"/>
      <c r="C294" s="49"/>
      <c r="D294" s="49"/>
      <c r="E294" s="49"/>
      <c r="F294" s="59"/>
      <c r="G294" s="58"/>
      <c r="I294" s="60"/>
      <c r="J294" s="60"/>
      <c r="K294" s="60"/>
      <c r="L294" s="60"/>
      <c r="M294" s="60"/>
      <c r="N294" s="60"/>
      <c r="O294" s="60"/>
      <c r="P294" s="60"/>
    </row>
    <row r="295" spans="1:16" ht="12.75">
      <c r="A295" s="58"/>
      <c r="B295" s="59"/>
      <c r="C295" s="49"/>
      <c r="D295" s="49"/>
      <c r="E295" s="49"/>
      <c r="F295" s="59"/>
      <c r="G295" s="58"/>
      <c r="I295" s="60"/>
      <c r="J295" s="60"/>
      <c r="K295" s="60"/>
      <c r="L295" s="60"/>
      <c r="M295" s="60"/>
      <c r="N295" s="60"/>
      <c r="O295" s="60"/>
      <c r="P295" s="60"/>
    </row>
    <row r="296" spans="1:16" ht="12.75">
      <c r="A296" s="58"/>
      <c r="B296" s="59"/>
      <c r="C296" s="49"/>
      <c r="D296" s="49"/>
      <c r="E296" s="49"/>
      <c r="F296" s="59"/>
      <c r="G296" s="58"/>
      <c r="I296" s="60"/>
      <c r="J296" s="60"/>
      <c r="K296" s="60"/>
      <c r="L296" s="60"/>
      <c r="M296" s="60"/>
      <c r="N296" s="60"/>
      <c r="O296" s="60"/>
      <c r="P296" s="60"/>
    </row>
    <row r="297" spans="1:16" ht="12.75">
      <c r="A297" s="58"/>
      <c r="B297" s="59"/>
      <c r="C297" s="49"/>
      <c r="D297" s="49"/>
      <c r="E297" s="49"/>
      <c r="F297" s="59"/>
      <c r="G297" s="58"/>
      <c r="I297" s="60"/>
      <c r="J297" s="60"/>
      <c r="K297" s="60"/>
      <c r="L297" s="60"/>
      <c r="M297" s="60"/>
      <c r="N297" s="60"/>
      <c r="O297" s="60"/>
      <c r="P297" s="60"/>
    </row>
    <row r="298" spans="1:16" ht="12.75">
      <c r="A298" s="58"/>
      <c r="B298" s="59"/>
      <c r="C298" s="49"/>
      <c r="D298" s="49"/>
      <c r="E298" s="49"/>
      <c r="F298" s="59"/>
      <c r="G298" s="58"/>
      <c r="I298" s="60"/>
      <c r="J298" s="60"/>
      <c r="K298" s="60"/>
      <c r="L298" s="60"/>
      <c r="M298" s="60"/>
      <c r="N298" s="60"/>
      <c r="O298" s="60"/>
      <c r="P298" s="60"/>
    </row>
    <row r="299" spans="1:16" ht="12.75">
      <c r="A299" s="58"/>
      <c r="B299" s="59"/>
      <c r="C299" s="49"/>
      <c r="D299" s="49"/>
      <c r="E299" s="49"/>
      <c r="F299" s="59"/>
      <c r="G299" s="58"/>
      <c r="I299" s="60"/>
      <c r="J299" s="60"/>
      <c r="K299" s="60"/>
      <c r="L299" s="60"/>
      <c r="M299" s="60"/>
      <c r="N299" s="60"/>
      <c r="O299" s="60"/>
      <c r="P299" s="60"/>
    </row>
    <row r="300" spans="1:16" ht="12.75">
      <c r="A300" s="58"/>
      <c r="B300" s="59"/>
      <c r="C300" s="49"/>
      <c r="D300" s="49"/>
      <c r="E300" s="49"/>
      <c r="F300" s="59"/>
      <c r="G300" s="58"/>
      <c r="I300" s="60"/>
      <c r="J300" s="60"/>
      <c r="K300" s="60"/>
      <c r="L300" s="60"/>
      <c r="M300" s="60"/>
      <c r="N300" s="60"/>
      <c r="O300" s="60"/>
      <c r="P300" s="60"/>
    </row>
    <row r="301" spans="1:16" ht="12.75">
      <c r="A301" s="58"/>
      <c r="B301" s="59"/>
      <c r="C301" s="49"/>
      <c r="D301" s="49"/>
      <c r="E301" s="49"/>
      <c r="F301" s="59"/>
      <c r="G301" s="58"/>
      <c r="I301" s="60"/>
      <c r="J301" s="60"/>
      <c r="K301" s="60"/>
      <c r="L301" s="60"/>
      <c r="M301" s="60"/>
      <c r="N301" s="60"/>
      <c r="O301" s="60"/>
      <c r="P301" s="60"/>
    </row>
    <row r="302" spans="1:16" ht="12.75">
      <c r="A302" s="58"/>
      <c r="B302" s="59"/>
      <c r="C302" s="49"/>
      <c r="D302" s="49"/>
      <c r="E302" s="49"/>
      <c r="F302" s="59"/>
      <c r="G302" s="58"/>
      <c r="I302" s="60"/>
      <c r="J302" s="60"/>
      <c r="K302" s="60"/>
      <c r="L302" s="60"/>
      <c r="M302" s="60"/>
      <c r="N302" s="60"/>
      <c r="O302" s="60"/>
      <c r="P302" s="60"/>
    </row>
    <row r="303" spans="1:16" ht="12.75">
      <c r="A303" s="58"/>
      <c r="B303" s="59"/>
      <c r="C303" s="49"/>
      <c r="D303" s="49"/>
      <c r="E303" s="49"/>
      <c r="F303" s="59"/>
      <c r="G303" s="58"/>
      <c r="I303" s="60"/>
      <c r="J303" s="60"/>
      <c r="K303" s="60"/>
      <c r="L303" s="60"/>
      <c r="M303" s="60"/>
      <c r="N303" s="60"/>
      <c r="O303" s="60"/>
      <c r="P303" s="60"/>
    </row>
    <row r="304" spans="1:16" ht="12.75">
      <c r="A304" s="58"/>
      <c r="B304" s="59"/>
      <c r="C304" s="49"/>
      <c r="D304" s="49"/>
      <c r="E304" s="49"/>
      <c r="F304" s="59"/>
      <c r="G304" s="58"/>
      <c r="I304" s="60"/>
      <c r="J304" s="60"/>
      <c r="K304" s="60"/>
      <c r="L304" s="60"/>
      <c r="M304" s="60"/>
      <c r="N304" s="60"/>
      <c r="O304" s="60"/>
      <c r="P304" s="60"/>
    </row>
    <row r="305" spans="1:16" ht="12.75">
      <c r="A305" s="58"/>
      <c r="B305" s="59"/>
      <c r="C305" s="49"/>
      <c r="D305" s="49"/>
      <c r="E305" s="49"/>
      <c r="F305" s="59"/>
      <c r="G305" s="58"/>
      <c r="I305" s="60"/>
      <c r="J305" s="60"/>
      <c r="K305" s="60"/>
      <c r="L305" s="60"/>
      <c r="M305" s="60"/>
      <c r="N305" s="60"/>
      <c r="O305" s="60"/>
      <c r="P305" s="60"/>
    </row>
    <row r="306" spans="1:16" ht="12.75">
      <c r="A306" s="58"/>
      <c r="B306" s="59"/>
      <c r="C306" s="49"/>
      <c r="D306" s="49"/>
      <c r="E306" s="49"/>
      <c r="F306" s="59"/>
      <c r="G306" s="58"/>
      <c r="I306" s="60"/>
      <c r="J306" s="60"/>
      <c r="K306" s="60"/>
      <c r="L306" s="60"/>
      <c r="M306" s="60"/>
      <c r="N306" s="60"/>
      <c r="O306" s="60"/>
      <c r="P306" s="60"/>
    </row>
    <row r="307" spans="1:16" ht="12.75">
      <c r="A307" s="58"/>
      <c r="B307" s="59"/>
      <c r="C307" s="49"/>
      <c r="D307" s="49"/>
      <c r="E307" s="49"/>
      <c r="F307" s="59"/>
      <c r="G307" s="58"/>
      <c r="I307" s="60"/>
      <c r="J307" s="60"/>
      <c r="K307" s="60"/>
      <c r="L307" s="60"/>
      <c r="M307" s="60"/>
      <c r="N307" s="60"/>
      <c r="O307" s="60"/>
      <c r="P307" s="60"/>
    </row>
    <row r="308" spans="1:16" ht="12.75">
      <c r="A308" s="58"/>
      <c r="B308" s="59"/>
      <c r="C308" s="49"/>
      <c r="D308" s="49"/>
      <c r="E308" s="49"/>
      <c r="F308" s="59"/>
      <c r="G308" s="58"/>
      <c r="I308" s="60"/>
      <c r="J308" s="60"/>
      <c r="K308" s="60"/>
      <c r="L308" s="60"/>
      <c r="M308" s="60"/>
      <c r="N308" s="60"/>
      <c r="O308" s="60"/>
      <c r="P308" s="60"/>
    </row>
    <row r="309" spans="1:16" ht="12.75">
      <c r="A309" s="58"/>
      <c r="B309" s="59"/>
      <c r="C309" s="49"/>
      <c r="D309" s="49"/>
      <c r="E309" s="49"/>
      <c r="F309" s="59"/>
      <c r="G309" s="58"/>
      <c r="I309" s="60"/>
      <c r="J309" s="60"/>
      <c r="K309" s="60"/>
      <c r="L309" s="60"/>
      <c r="M309" s="60"/>
      <c r="N309" s="60"/>
      <c r="O309" s="60"/>
      <c r="P309" s="60"/>
    </row>
    <row r="310" spans="1:16" ht="12.75">
      <c r="A310" s="58"/>
      <c r="B310" s="59"/>
      <c r="C310" s="49"/>
      <c r="D310" s="49"/>
      <c r="E310" s="49"/>
      <c r="F310" s="59"/>
      <c r="G310" s="58"/>
      <c r="I310" s="60"/>
      <c r="J310" s="60"/>
      <c r="K310" s="60"/>
      <c r="L310" s="60"/>
      <c r="M310" s="60"/>
      <c r="N310" s="60"/>
      <c r="O310" s="60"/>
      <c r="P310" s="60"/>
    </row>
    <row r="311" spans="1:16" ht="12.75">
      <c r="A311" s="58"/>
      <c r="B311" s="59"/>
      <c r="C311" s="49"/>
      <c r="D311" s="49"/>
      <c r="E311" s="49"/>
      <c r="F311" s="59"/>
      <c r="G311" s="58"/>
      <c r="I311" s="60"/>
      <c r="J311" s="60"/>
      <c r="K311" s="60"/>
      <c r="L311" s="60"/>
      <c r="M311" s="60"/>
      <c r="N311" s="60"/>
      <c r="O311" s="60"/>
      <c r="P311" s="60"/>
    </row>
    <row r="312" spans="1:16" ht="12.75">
      <c r="A312" s="58"/>
      <c r="B312" s="59"/>
      <c r="C312" s="49"/>
      <c r="D312" s="49"/>
      <c r="E312" s="49"/>
      <c r="F312" s="59"/>
      <c r="G312" s="58"/>
      <c r="I312" s="60"/>
      <c r="J312" s="60"/>
      <c r="K312" s="60"/>
      <c r="L312" s="60"/>
      <c r="M312" s="60"/>
      <c r="N312" s="60"/>
      <c r="O312" s="60"/>
      <c r="P312" s="60"/>
    </row>
    <row r="313" spans="1:16" ht="12.75">
      <c r="A313" s="58"/>
      <c r="B313" s="59"/>
      <c r="C313" s="49"/>
      <c r="D313" s="49"/>
      <c r="E313" s="49"/>
      <c r="F313" s="59"/>
      <c r="G313" s="58"/>
      <c r="I313" s="60"/>
      <c r="J313" s="60"/>
      <c r="K313" s="60"/>
      <c r="L313" s="60"/>
      <c r="M313" s="60"/>
      <c r="N313" s="60"/>
      <c r="O313" s="60"/>
      <c r="P313" s="60"/>
    </row>
    <row r="314" spans="1:16" ht="12.75">
      <c r="A314" s="58"/>
      <c r="B314" s="59"/>
      <c r="C314" s="49"/>
      <c r="D314" s="49"/>
      <c r="E314" s="49"/>
      <c r="F314" s="59"/>
      <c r="G314" s="58"/>
      <c r="I314" s="60"/>
      <c r="J314" s="60"/>
      <c r="K314" s="60"/>
      <c r="L314" s="60"/>
      <c r="M314" s="60"/>
      <c r="N314" s="60"/>
      <c r="O314" s="60"/>
      <c r="P314" s="60"/>
    </row>
    <row r="315" spans="1:16" ht="12.75">
      <c r="A315" s="58"/>
      <c r="B315" s="59"/>
      <c r="C315" s="49"/>
      <c r="D315" s="49"/>
      <c r="E315" s="49"/>
      <c r="F315" s="59"/>
      <c r="G315" s="58"/>
      <c r="I315" s="60"/>
      <c r="J315" s="60"/>
      <c r="K315" s="60"/>
      <c r="L315" s="60"/>
      <c r="M315" s="60"/>
      <c r="N315" s="60"/>
      <c r="O315" s="60"/>
      <c r="P315" s="60"/>
    </row>
    <row r="316" spans="1:16" ht="12.75">
      <c r="A316" s="58"/>
      <c r="B316" s="59"/>
      <c r="C316" s="49"/>
      <c r="D316" s="49"/>
      <c r="E316" s="49"/>
      <c r="F316" s="59"/>
      <c r="G316" s="58"/>
      <c r="I316" s="60"/>
      <c r="J316" s="60"/>
      <c r="K316" s="60"/>
      <c r="L316" s="60"/>
      <c r="M316" s="60"/>
      <c r="N316" s="60"/>
      <c r="O316" s="60"/>
      <c r="P316" s="60"/>
    </row>
    <row r="317" spans="1:16" ht="12.75">
      <c r="A317" s="58"/>
      <c r="B317" s="59"/>
      <c r="C317" s="49"/>
      <c r="D317" s="49"/>
      <c r="E317" s="49"/>
      <c r="F317" s="59"/>
      <c r="G317" s="58"/>
      <c r="I317" s="60"/>
      <c r="J317" s="60"/>
      <c r="K317" s="60"/>
      <c r="L317" s="60"/>
      <c r="M317" s="60"/>
      <c r="N317" s="60"/>
      <c r="O317" s="60"/>
      <c r="P317" s="60"/>
    </row>
    <row r="318" spans="1:16" ht="12.75">
      <c r="A318" s="58"/>
      <c r="B318" s="59"/>
      <c r="C318" s="49"/>
      <c r="D318" s="49"/>
      <c r="E318" s="49"/>
      <c r="F318" s="59"/>
      <c r="G318" s="58"/>
      <c r="I318" s="60"/>
      <c r="J318" s="60"/>
      <c r="K318" s="60"/>
      <c r="L318" s="60"/>
      <c r="M318" s="60"/>
      <c r="N318" s="60"/>
      <c r="O318" s="60"/>
      <c r="P318" s="60"/>
    </row>
    <row r="319" spans="1:16" ht="12.75">
      <c r="A319" s="58"/>
      <c r="B319" s="59"/>
      <c r="C319" s="49"/>
      <c r="D319" s="49"/>
      <c r="E319" s="49"/>
      <c r="F319" s="59"/>
      <c r="G319" s="58"/>
      <c r="I319" s="60"/>
      <c r="J319" s="60"/>
      <c r="K319" s="60"/>
      <c r="L319" s="60"/>
      <c r="M319" s="60"/>
      <c r="N319" s="60"/>
      <c r="O319" s="60"/>
      <c r="P319" s="60"/>
    </row>
    <row r="320" spans="1:16" ht="12.75">
      <c r="A320" s="58"/>
      <c r="B320" s="59"/>
      <c r="C320" s="49"/>
      <c r="D320" s="49"/>
      <c r="E320" s="49"/>
      <c r="F320" s="59"/>
      <c r="G320" s="58"/>
      <c r="I320" s="60"/>
      <c r="J320" s="60"/>
      <c r="K320" s="60"/>
      <c r="L320" s="60"/>
      <c r="M320" s="60"/>
      <c r="N320" s="60"/>
      <c r="O320" s="60"/>
      <c r="P320" s="60"/>
    </row>
    <row r="321" spans="1:16" ht="12.75">
      <c r="A321" s="58"/>
      <c r="B321" s="59"/>
      <c r="C321" s="49"/>
      <c r="D321" s="49"/>
      <c r="E321" s="49"/>
      <c r="F321" s="59"/>
      <c r="G321" s="58"/>
      <c r="I321" s="60"/>
      <c r="J321" s="60"/>
      <c r="K321" s="60"/>
      <c r="L321" s="60"/>
      <c r="M321" s="60"/>
      <c r="N321" s="60"/>
      <c r="O321" s="60"/>
      <c r="P321" s="60"/>
    </row>
    <row r="322" spans="1:16" ht="12.75">
      <c r="A322" s="58"/>
      <c r="B322" s="59"/>
      <c r="C322" s="49"/>
      <c r="D322" s="49"/>
      <c r="E322" s="49"/>
      <c r="F322" s="59"/>
      <c r="G322" s="58"/>
      <c r="I322" s="60"/>
      <c r="J322" s="60"/>
      <c r="K322" s="60"/>
      <c r="L322" s="60"/>
      <c r="M322" s="60"/>
      <c r="N322" s="60"/>
      <c r="O322" s="60"/>
      <c r="P322" s="60"/>
    </row>
    <row r="323" spans="1:16" ht="12.75">
      <c r="A323" s="58"/>
      <c r="B323" s="59"/>
      <c r="C323" s="49"/>
      <c r="D323" s="49"/>
      <c r="E323" s="49"/>
      <c r="F323" s="59"/>
      <c r="G323" s="58"/>
      <c r="I323" s="60"/>
      <c r="J323" s="60"/>
      <c r="K323" s="60"/>
      <c r="L323" s="60"/>
      <c r="M323" s="60"/>
      <c r="N323" s="60"/>
      <c r="O323" s="60"/>
      <c r="P323" s="60"/>
    </row>
    <row r="324" spans="1:16" ht="12.75">
      <c r="A324" s="58"/>
      <c r="B324" s="59"/>
      <c r="C324" s="49"/>
      <c r="D324" s="49"/>
      <c r="E324" s="49"/>
      <c r="F324" s="59"/>
      <c r="G324" s="58"/>
      <c r="I324" s="60"/>
      <c r="J324" s="60"/>
      <c r="K324" s="60"/>
      <c r="L324" s="60"/>
      <c r="M324" s="60"/>
      <c r="N324" s="60"/>
      <c r="O324" s="60"/>
      <c r="P324" s="60"/>
    </row>
    <row r="325" spans="1:16" ht="12.75">
      <c r="A325" s="58"/>
      <c r="B325" s="59"/>
      <c r="C325" s="49"/>
      <c r="D325" s="49"/>
      <c r="E325" s="49"/>
      <c r="F325" s="59"/>
      <c r="G325" s="58"/>
      <c r="I325" s="60"/>
      <c r="J325" s="60"/>
      <c r="K325" s="60"/>
      <c r="L325" s="60"/>
      <c r="M325" s="60"/>
      <c r="N325" s="60"/>
      <c r="O325" s="60"/>
      <c r="P325" s="60"/>
    </row>
    <row r="326" spans="1:16" ht="12.75">
      <c r="A326" s="58"/>
      <c r="B326" s="59"/>
      <c r="C326" s="49"/>
      <c r="D326" s="49"/>
      <c r="E326" s="49"/>
      <c r="F326" s="59"/>
      <c r="G326" s="58"/>
      <c r="I326" s="60"/>
      <c r="J326" s="60"/>
      <c r="K326" s="60"/>
      <c r="L326" s="60"/>
      <c r="M326" s="60"/>
      <c r="N326" s="60"/>
      <c r="O326" s="60"/>
      <c r="P326" s="60"/>
    </row>
    <row r="327" spans="1:16" ht="12.75">
      <c r="A327" s="58"/>
      <c r="B327" s="59"/>
      <c r="C327" s="49"/>
      <c r="D327" s="49"/>
      <c r="E327" s="49"/>
      <c r="F327" s="59"/>
      <c r="G327" s="58"/>
      <c r="I327" s="60"/>
      <c r="J327" s="60"/>
      <c r="K327" s="60"/>
      <c r="L327" s="60"/>
      <c r="M327" s="60"/>
      <c r="N327" s="60"/>
      <c r="O327" s="60"/>
      <c r="P327" s="60"/>
    </row>
    <row r="328" spans="1:16" ht="12.75">
      <c r="A328" s="58"/>
      <c r="B328" s="59"/>
      <c r="C328" s="49"/>
      <c r="D328" s="49"/>
      <c r="E328" s="49"/>
      <c r="F328" s="59"/>
      <c r="G328" s="58"/>
      <c r="I328" s="60"/>
      <c r="J328" s="60"/>
      <c r="K328" s="60"/>
      <c r="L328" s="60"/>
      <c r="M328" s="60"/>
      <c r="N328" s="60"/>
      <c r="O328" s="60"/>
      <c r="P328" s="60"/>
    </row>
    <row r="329" spans="1:16" ht="12.75">
      <c r="A329" s="58"/>
      <c r="B329" s="59"/>
      <c r="C329" s="49"/>
      <c r="D329" s="49"/>
      <c r="E329" s="49"/>
      <c r="F329" s="59"/>
      <c r="G329" s="58"/>
      <c r="I329" s="60"/>
      <c r="J329" s="60"/>
      <c r="K329" s="60"/>
      <c r="L329" s="60"/>
      <c r="M329" s="60"/>
      <c r="N329" s="60"/>
      <c r="O329" s="60"/>
      <c r="P329" s="60"/>
    </row>
    <row r="330" spans="1:16" ht="12.75">
      <c r="A330" s="58"/>
      <c r="B330" s="59"/>
      <c r="C330" s="49"/>
      <c r="D330" s="49"/>
      <c r="E330" s="49"/>
      <c r="F330" s="59"/>
      <c r="G330" s="58"/>
      <c r="I330" s="60"/>
      <c r="J330" s="60"/>
      <c r="K330" s="60"/>
      <c r="L330" s="60"/>
      <c r="M330" s="60"/>
      <c r="N330" s="60"/>
      <c r="O330" s="60"/>
      <c r="P330" s="60"/>
    </row>
    <row r="331" spans="1:16" ht="12.75">
      <c r="A331" s="58"/>
      <c r="B331" s="59"/>
      <c r="C331" s="49"/>
      <c r="D331" s="49"/>
      <c r="E331" s="49"/>
      <c r="F331" s="59"/>
      <c r="G331" s="58"/>
      <c r="I331" s="60"/>
      <c r="J331" s="60"/>
      <c r="K331" s="60"/>
      <c r="L331" s="60"/>
      <c r="M331" s="60"/>
      <c r="N331" s="60"/>
      <c r="O331" s="60"/>
      <c r="P331" s="60"/>
    </row>
    <row r="332" spans="1:16" ht="12.75">
      <c r="A332" s="58"/>
      <c r="B332" s="59"/>
      <c r="C332" s="49"/>
      <c r="D332" s="49"/>
      <c r="E332" s="49"/>
      <c r="F332" s="59"/>
      <c r="G332" s="58"/>
      <c r="I332" s="60"/>
      <c r="J332" s="60"/>
      <c r="K332" s="60"/>
      <c r="L332" s="60"/>
      <c r="M332" s="60"/>
      <c r="N332" s="60"/>
      <c r="O332" s="60"/>
      <c r="P332" s="60"/>
    </row>
    <row r="333" spans="1:16" ht="12.75">
      <c r="A333" s="58"/>
      <c r="B333" s="59"/>
      <c r="C333" s="49"/>
      <c r="D333" s="49"/>
      <c r="E333" s="49"/>
      <c r="F333" s="59"/>
      <c r="G333" s="58"/>
      <c r="I333" s="60"/>
      <c r="J333" s="60"/>
      <c r="K333" s="60"/>
      <c r="L333" s="60"/>
      <c r="M333" s="60"/>
      <c r="N333" s="60"/>
      <c r="O333" s="60"/>
      <c r="P333" s="60"/>
    </row>
    <row r="334" spans="1:16" ht="12.75">
      <c r="A334" s="58"/>
      <c r="B334" s="59"/>
      <c r="C334" s="49"/>
      <c r="D334" s="49"/>
      <c r="E334" s="49"/>
      <c r="F334" s="59"/>
      <c r="G334" s="58"/>
      <c r="I334" s="60"/>
      <c r="J334" s="60"/>
      <c r="K334" s="60"/>
      <c r="L334" s="60"/>
      <c r="M334" s="60"/>
      <c r="N334" s="60"/>
      <c r="O334" s="60"/>
      <c r="P334" s="60"/>
    </row>
    <row r="335" spans="1:16" ht="12.75">
      <c r="A335" s="58"/>
      <c r="B335" s="59"/>
      <c r="C335" s="49"/>
      <c r="D335" s="49"/>
      <c r="E335" s="49"/>
      <c r="F335" s="59"/>
      <c r="G335" s="58"/>
      <c r="I335" s="60"/>
      <c r="J335" s="60"/>
      <c r="K335" s="60"/>
      <c r="L335" s="60"/>
      <c r="M335" s="60"/>
      <c r="N335" s="60"/>
      <c r="O335" s="60"/>
      <c r="P335" s="60"/>
    </row>
    <row r="336" spans="1:16" ht="12.75">
      <c r="A336" s="58"/>
      <c r="B336" s="59"/>
      <c r="C336" s="49"/>
      <c r="D336" s="49"/>
      <c r="E336" s="49"/>
      <c r="F336" s="59"/>
      <c r="G336" s="58"/>
      <c r="I336" s="60"/>
      <c r="J336" s="60"/>
      <c r="K336" s="60"/>
      <c r="L336" s="60"/>
      <c r="M336" s="60"/>
      <c r="N336" s="60"/>
      <c r="O336" s="60"/>
      <c r="P336" s="60"/>
    </row>
    <row r="337" spans="1:16" ht="12.75">
      <c r="A337" s="58"/>
      <c r="B337" s="59"/>
      <c r="C337" s="49"/>
      <c r="D337" s="49"/>
      <c r="E337" s="49"/>
      <c r="F337" s="59"/>
      <c r="G337" s="58"/>
      <c r="I337" s="60"/>
      <c r="J337" s="60"/>
      <c r="K337" s="60"/>
      <c r="L337" s="60"/>
      <c r="M337" s="60"/>
      <c r="N337" s="60"/>
      <c r="O337" s="60"/>
      <c r="P337" s="60"/>
    </row>
    <row r="338" spans="1:16" ht="12.75">
      <c r="A338" s="58"/>
      <c r="B338" s="59"/>
      <c r="C338" s="49"/>
      <c r="D338" s="49"/>
      <c r="E338" s="49"/>
      <c r="F338" s="59"/>
      <c r="G338" s="58"/>
      <c r="I338" s="60"/>
      <c r="J338" s="60"/>
      <c r="K338" s="60"/>
      <c r="L338" s="60"/>
      <c r="M338" s="60"/>
      <c r="N338" s="60"/>
      <c r="O338" s="60"/>
      <c r="P338" s="60"/>
    </row>
    <row r="339" spans="1:16" ht="12.75">
      <c r="A339" s="58"/>
      <c r="B339" s="59"/>
      <c r="C339" s="49"/>
      <c r="D339" s="49"/>
      <c r="E339" s="49"/>
      <c r="F339" s="59"/>
      <c r="G339" s="58"/>
      <c r="I339" s="60"/>
      <c r="J339" s="60"/>
      <c r="K339" s="60"/>
      <c r="L339" s="60"/>
      <c r="M339" s="60"/>
      <c r="N339" s="60"/>
      <c r="O339" s="60"/>
      <c r="P339" s="60"/>
    </row>
    <row r="340" spans="1:16" ht="12.75">
      <c r="A340" s="58"/>
      <c r="B340" s="59"/>
      <c r="C340" s="49"/>
      <c r="D340" s="49"/>
      <c r="E340" s="49"/>
      <c r="F340" s="59"/>
      <c r="G340" s="58"/>
      <c r="I340" s="60"/>
      <c r="J340" s="60"/>
      <c r="K340" s="60"/>
      <c r="L340" s="60"/>
      <c r="M340" s="60"/>
      <c r="N340" s="60"/>
      <c r="O340" s="60"/>
      <c r="P340" s="60"/>
    </row>
    <row r="341" spans="1:16" ht="12.75">
      <c r="A341" s="58"/>
      <c r="B341" s="59"/>
      <c r="C341" s="49"/>
      <c r="D341" s="49"/>
      <c r="E341" s="49"/>
      <c r="F341" s="59"/>
      <c r="G341" s="58"/>
      <c r="I341" s="60"/>
      <c r="J341" s="60"/>
      <c r="K341" s="60"/>
      <c r="L341" s="60"/>
      <c r="M341" s="60"/>
      <c r="N341" s="60"/>
      <c r="O341" s="60"/>
      <c r="P341" s="60"/>
    </row>
    <row r="342" spans="2:16" ht="12.75">
      <c r="B342" s="8"/>
      <c r="C342" s="6"/>
      <c r="D342" s="6"/>
      <c r="E342" s="6"/>
      <c r="F342" s="8"/>
      <c r="I342" s="7"/>
      <c r="J342" s="7"/>
      <c r="K342" s="7"/>
      <c r="L342" s="7"/>
      <c r="M342" s="7"/>
      <c r="N342" s="7"/>
      <c r="O342" s="7"/>
      <c r="P342" s="7"/>
    </row>
    <row r="343" spans="2:16" ht="12.75">
      <c r="B343" s="8"/>
      <c r="C343" s="6"/>
      <c r="D343" s="6"/>
      <c r="E343" s="6"/>
      <c r="F343" s="8"/>
      <c r="I343" s="7"/>
      <c r="J343" s="7"/>
      <c r="K343" s="7"/>
      <c r="L343" s="7"/>
      <c r="M343" s="7"/>
      <c r="N343" s="7"/>
      <c r="O343" s="7"/>
      <c r="P343" s="7"/>
    </row>
    <row r="344" spans="2:16" ht="12.75">
      <c r="B344" s="8"/>
      <c r="C344" s="6"/>
      <c r="D344" s="6"/>
      <c r="E344" s="6"/>
      <c r="F344" s="8"/>
      <c r="I344" s="7"/>
      <c r="J344" s="7"/>
      <c r="K344" s="7"/>
      <c r="L344" s="7"/>
      <c r="M344" s="7"/>
      <c r="N344" s="7"/>
      <c r="O344" s="7"/>
      <c r="P344" s="7"/>
    </row>
    <row r="345" spans="2:16" ht="12.75">
      <c r="B345" s="8"/>
      <c r="C345" s="6"/>
      <c r="D345" s="6"/>
      <c r="E345" s="6"/>
      <c r="F345" s="8"/>
      <c r="I345" s="7"/>
      <c r="J345" s="7"/>
      <c r="K345" s="7"/>
      <c r="L345" s="7"/>
      <c r="M345" s="7"/>
      <c r="N345" s="7"/>
      <c r="O345" s="7"/>
      <c r="P345" s="7"/>
    </row>
    <row r="346" spans="2:16" ht="12.75">
      <c r="B346" s="8"/>
      <c r="C346" s="6"/>
      <c r="D346" s="6"/>
      <c r="E346" s="6"/>
      <c r="F346" s="8"/>
      <c r="I346" s="7"/>
      <c r="J346" s="7"/>
      <c r="K346" s="7"/>
      <c r="L346" s="7"/>
      <c r="M346" s="7"/>
      <c r="N346" s="7"/>
      <c r="O346" s="7"/>
      <c r="P346" s="7"/>
    </row>
    <row r="347" spans="2:16" ht="12.75">
      <c r="B347" s="8"/>
      <c r="C347" s="6"/>
      <c r="D347" s="6"/>
      <c r="E347" s="6"/>
      <c r="F347" s="8"/>
      <c r="I347" s="7"/>
      <c r="J347" s="7"/>
      <c r="K347" s="7"/>
      <c r="L347" s="7"/>
      <c r="M347" s="7"/>
      <c r="N347" s="7"/>
      <c r="O347" s="7"/>
      <c r="P347" s="7"/>
    </row>
    <row r="348" spans="2:16" ht="12.75">
      <c r="B348" s="8"/>
      <c r="C348" s="6"/>
      <c r="D348" s="6"/>
      <c r="E348" s="6"/>
      <c r="F348" s="8"/>
      <c r="I348" s="7"/>
      <c r="J348" s="7"/>
      <c r="K348" s="7"/>
      <c r="L348" s="7"/>
      <c r="M348" s="7"/>
      <c r="N348" s="7"/>
      <c r="O348" s="7"/>
      <c r="P348" s="7"/>
    </row>
    <row r="349" spans="2:16" ht="12.75">
      <c r="B349" s="8"/>
      <c r="C349" s="6"/>
      <c r="D349" s="6"/>
      <c r="E349" s="6"/>
      <c r="F349" s="8"/>
      <c r="I349" s="7"/>
      <c r="J349" s="7"/>
      <c r="K349" s="7"/>
      <c r="L349" s="7"/>
      <c r="M349" s="7"/>
      <c r="N349" s="7"/>
      <c r="O349" s="7"/>
      <c r="P349" s="7"/>
    </row>
    <row r="350" spans="2:16" ht="12.75">
      <c r="B350" s="8"/>
      <c r="C350" s="6"/>
      <c r="D350" s="6"/>
      <c r="E350" s="6"/>
      <c r="F350" s="8"/>
      <c r="I350" s="7"/>
      <c r="J350" s="7"/>
      <c r="K350" s="7"/>
      <c r="L350" s="7"/>
      <c r="M350" s="7"/>
      <c r="N350" s="7"/>
      <c r="O350" s="7"/>
      <c r="P350" s="7"/>
    </row>
    <row r="351" spans="2:16" ht="12.75">
      <c r="B351" s="8"/>
      <c r="C351" s="6"/>
      <c r="D351" s="6"/>
      <c r="E351" s="6"/>
      <c r="F351" s="8"/>
      <c r="I351" s="7"/>
      <c r="J351" s="7"/>
      <c r="K351" s="7"/>
      <c r="L351" s="7"/>
      <c r="M351" s="7"/>
      <c r="N351" s="7"/>
      <c r="O351" s="7"/>
      <c r="P351" s="7"/>
    </row>
    <row r="352" spans="2:16" ht="12.75">
      <c r="B352" s="8"/>
      <c r="C352" s="6"/>
      <c r="D352" s="6"/>
      <c r="E352" s="6"/>
      <c r="F352" s="8"/>
      <c r="I352" s="7"/>
      <c r="J352" s="7"/>
      <c r="K352" s="7"/>
      <c r="L352" s="7"/>
      <c r="M352" s="7"/>
      <c r="N352" s="7"/>
      <c r="O352" s="7"/>
      <c r="P352" s="7"/>
    </row>
    <row r="353" spans="2:16" ht="12.75">
      <c r="B353" s="8"/>
      <c r="C353" s="6"/>
      <c r="D353" s="6"/>
      <c r="E353" s="6"/>
      <c r="F353" s="8"/>
      <c r="I353" s="7"/>
      <c r="J353" s="7"/>
      <c r="K353" s="7"/>
      <c r="L353" s="7"/>
      <c r="M353" s="7"/>
      <c r="N353" s="7"/>
      <c r="O353" s="7"/>
      <c r="P353" s="7"/>
    </row>
    <row r="354" spans="2:16" ht="12.75">
      <c r="B354" s="8"/>
      <c r="C354" s="6"/>
      <c r="D354" s="6"/>
      <c r="E354" s="6"/>
      <c r="F354" s="8"/>
      <c r="I354" s="7"/>
      <c r="J354" s="7"/>
      <c r="K354" s="7"/>
      <c r="L354" s="7"/>
      <c r="M354" s="7"/>
      <c r="N354" s="7"/>
      <c r="O354" s="7"/>
      <c r="P354" s="7"/>
    </row>
    <row r="355" spans="2:16" ht="12.75">
      <c r="B355" s="8"/>
      <c r="C355" s="6"/>
      <c r="D355" s="6"/>
      <c r="E355" s="6"/>
      <c r="F355" s="8"/>
      <c r="I355" s="7"/>
      <c r="J355" s="7"/>
      <c r="K355" s="7"/>
      <c r="L355" s="7"/>
      <c r="M355" s="7"/>
      <c r="N355" s="7"/>
      <c r="O355" s="7"/>
      <c r="P355" s="7"/>
    </row>
    <row r="356" spans="2:16" ht="12.75">
      <c r="B356" s="8"/>
      <c r="C356" s="6"/>
      <c r="D356" s="6"/>
      <c r="E356" s="6"/>
      <c r="F356" s="8"/>
      <c r="I356" s="7"/>
      <c r="J356" s="7"/>
      <c r="K356" s="7"/>
      <c r="L356" s="7"/>
      <c r="M356" s="7"/>
      <c r="N356" s="7"/>
      <c r="O356" s="7"/>
      <c r="P356" s="7"/>
    </row>
    <row r="357" spans="2:16" ht="12.75">
      <c r="B357" s="8"/>
      <c r="C357" s="6"/>
      <c r="D357" s="6"/>
      <c r="E357" s="6"/>
      <c r="F357" s="8"/>
      <c r="I357" s="7"/>
      <c r="J357" s="7"/>
      <c r="K357" s="7"/>
      <c r="L357" s="7"/>
      <c r="M357" s="7"/>
      <c r="N357" s="7"/>
      <c r="O357" s="7"/>
      <c r="P357" s="7"/>
    </row>
    <row r="358" spans="2:16" ht="12.75">
      <c r="B358" s="8"/>
      <c r="C358" s="6"/>
      <c r="D358" s="6"/>
      <c r="E358" s="6"/>
      <c r="F358" s="8"/>
      <c r="I358" s="7"/>
      <c r="J358" s="7"/>
      <c r="K358" s="7"/>
      <c r="L358" s="7"/>
      <c r="M358" s="7"/>
      <c r="N358" s="7"/>
      <c r="O358" s="7"/>
      <c r="P358" s="7"/>
    </row>
    <row r="359" spans="2:16" ht="12.75">
      <c r="B359" s="8"/>
      <c r="C359" s="6"/>
      <c r="D359" s="6"/>
      <c r="E359" s="6"/>
      <c r="F359" s="8"/>
      <c r="I359" s="7"/>
      <c r="J359" s="7"/>
      <c r="K359" s="7"/>
      <c r="L359" s="7"/>
      <c r="M359" s="7"/>
      <c r="N359" s="7"/>
      <c r="O359" s="7"/>
      <c r="P359" s="7"/>
    </row>
    <row r="360" spans="2:16" ht="12.75">
      <c r="B360" s="8"/>
      <c r="C360" s="6"/>
      <c r="D360" s="6"/>
      <c r="E360" s="6"/>
      <c r="F360" s="8"/>
      <c r="I360" s="7"/>
      <c r="J360" s="7"/>
      <c r="K360" s="7"/>
      <c r="L360" s="7"/>
      <c r="M360" s="7"/>
      <c r="N360" s="7"/>
      <c r="O360" s="7"/>
      <c r="P360" s="7"/>
    </row>
    <row r="361" spans="2:16" ht="12.75">
      <c r="B361" s="8"/>
      <c r="C361" s="6"/>
      <c r="D361" s="6"/>
      <c r="E361" s="6"/>
      <c r="F361" s="8"/>
      <c r="I361" s="7"/>
      <c r="J361" s="7"/>
      <c r="K361" s="7"/>
      <c r="L361" s="7"/>
      <c r="M361" s="7"/>
      <c r="N361" s="7"/>
      <c r="O361" s="7"/>
      <c r="P361" s="7"/>
    </row>
    <row r="362" spans="2:16" ht="12.75">
      <c r="B362" s="8"/>
      <c r="C362" s="6"/>
      <c r="D362" s="6"/>
      <c r="E362" s="6"/>
      <c r="F362" s="8"/>
      <c r="I362" s="7"/>
      <c r="J362" s="7"/>
      <c r="K362" s="7"/>
      <c r="L362" s="7"/>
      <c r="M362" s="7"/>
      <c r="N362" s="7"/>
      <c r="O362" s="7"/>
      <c r="P362" s="7"/>
    </row>
    <row r="363" spans="2:16" ht="12.75">
      <c r="B363" s="8"/>
      <c r="C363" s="6"/>
      <c r="D363" s="6"/>
      <c r="E363" s="6"/>
      <c r="F363" s="8"/>
      <c r="I363" s="7"/>
      <c r="J363" s="7"/>
      <c r="K363" s="7"/>
      <c r="L363" s="7"/>
      <c r="M363" s="7"/>
      <c r="N363" s="7"/>
      <c r="O363" s="7"/>
      <c r="P363" s="7"/>
    </row>
    <row r="364" spans="2:16" ht="12.75">
      <c r="B364" s="8"/>
      <c r="C364" s="6"/>
      <c r="D364" s="6"/>
      <c r="E364" s="6"/>
      <c r="F364" s="8"/>
      <c r="I364" s="7"/>
      <c r="J364" s="7"/>
      <c r="K364" s="7"/>
      <c r="L364" s="7"/>
      <c r="M364" s="7"/>
      <c r="N364" s="7"/>
      <c r="O364" s="7"/>
      <c r="P364" s="7"/>
    </row>
    <row r="365" spans="2:16" ht="12.75">
      <c r="B365" s="8"/>
      <c r="C365" s="6"/>
      <c r="D365" s="6"/>
      <c r="E365" s="6"/>
      <c r="F365" s="8"/>
      <c r="I365" s="7"/>
      <c r="J365" s="7"/>
      <c r="K365" s="7"/>
      <c r="L365" s="7"/>
      <c r="M365" s="7"/>
      <c r="N365" s="7"/>
      <c r="O365" s="7"/>
      <c r="P365" s="7"/>
    </row>
    <row r="366" spans="2:16" ht="12.75">
      <c r="B366" s="8"/>
      <c r="C366" s="6"/>
      <c r="D366" s="6"/>
      <c r="E366" s="6"/>
      <c r="F366" s="8"/>
      <c r="I366" s="7"/>
      <c r="J366" s="7"/>
      <c r="K366" s="7"/>
      <c r="L366" s="7"/>
      <c r="M366" s="7"/>
      <c r="N366" s="7"/>
      <c r="O366" s="7"/>
      <c r="P366" s="7"/>
    </row>
    <row r="367" spans="2:16" ht="12.75">
      <c r="B367" s="8"/>
      <c r="C367" s="6"/>
      <c r="D367" s="6"/>
      <c r="E367" s="6"/>
      <c r="F367" s="8"/>
      <c r="I367" s="7"/>
      <c r="J367" s="7"/>
      <c r="K367" s="7"/>
      <c r="L367" s="7"/>
      <c r="M367" s="7"/>
      <c r="N367" s="7"/>
      <c r="O367" s="7"/>
      <c r="P367" s="7"/>
    </row>
    <row r="368" spans="2:16" ht="12.75">
      <c r="B368" s="8"/>
      <c r="C368" s="6"/>
      <c r="D368" s="6"/>
      <c r="E368" s="6"/>
      <c r="F368" s="8"/>
      <c r="I368" s="7"/>
      <c r="J368" s="7"/>
      <c r="K368" s="7"/>
      <c r="L368" s="7"/>
      <c r="M368" s="7"/>
      <c r="N368" s="7"/>
      <c r="O368" s="7"/>
      <c r="P368" s="7"/>
    </row>
    <row r="369" spans="2:16" ht="12.75">
      <c r="B369" s="8"/>
      <c r="C369" s="6"/>
      <c r="D369" s="6"/>
      <c r="E369" s="6"/>
      <c r="F369" s="8"/>
      <c r="I369" s="7"/>
      <c r="J369" s="7"/>
      <c r="K369" s="7"/>
      <c r="L369" s="7"/>
      <c r="M369" s="7"/>
      <c r="N369" s="7"/>
      <c r="O369" s="7"/>
      <c r="P369" s="7"/>
    </row>
    <row r="370" spans="2:16" ht="12.75">
      <c r="B370" s="8"/>
      <c r="C370" s="6"/>
      <c r="D370" s="6"/>
      <c r="E370" s="6"/>
      <c r="F370" s="8"/>
      <c r="I370" s="7"/>
      <c r="J370" s="7"/>
      <c r="K370" s="7"/>
      <c r="L370" s="7"/>
      <c r="M370" s="7"/>
      <c r="N370" s="7"/>
      <c r="O370" s="7"/>
      <c r="P370" s="7"/>
    </row>
    <row r="371" spans="2:16" ht="12.75">
      <c r="B371" s="8"/>
      <c r="C371" s="6"/>
      <c r="D371" s="6"/>
      <c r="E371" s="6"/>
      <c r="F371" s="8"/>
      <c r="I371" s="7"/>
      <c r="J371" s="7"/>
      <c r="K371" s="7"/>
      <c r="L371" s="7"/>
      <c r="M371" s="7"/>
      <c r="N371" s="7"/>
      <c r="O371" s="7"/>
      <c r="P371" s="7"/>
    </row>
    <row r="372" spans="2:16" ht="12.75">
      <c r="B372" s="8"/>
      <c r="C372" s="6"/>
      <c r="D372" s="6"/>
      <c r="E372" s="6"/>
      <c r="F372" s="8"/>
      <c r="I372" s="7"/>
      <c r="J372" s="7"/>
      <c r="K372" s="7"/>
      <c r="L372" s="7"/>
      <c r="M372" s="7"/>
      <c r="N372" s="7"/>
      <c r="O372" s="7"/>
      <c r="P372" s="7"/>
    </row>
    <row r="373" spans="2:16" ht="12.75">
      <c r="B373" s="8"/>
      <c r="C373" s="6"/>
      <c r="D373" s="6"/>
      <c r="E373" s="6"/>
      <c r="F373" s="8"/>
      <c r="I373" s="7"/>
      <c r="J373" s="7"/>
      <c r="K373" s="7"/>
      <c r="L373" s="7"/>
      <c r="M373" s="7"/>
      <c r="N373" s="7"/>
      <c r="O373" s="7"/>
      <c r="P373" s="7"/>
    </row>
    <row r="374" spans="2:16" ht="12.75">
      <c r="B374" s="8"/>
      <c r="C374" s="6"/>
      <c r="D374" s="6"/>
      <c r="E374" s="6"/>
      <c r="F374" s="8"/>
      <c r="I374" s="7"/>
      <c r="J374" s="7"/>
      <c r="K374" s="7"/>
      <c r="L374" s="7"/>
      <c r="M374" s="7"/>
      <c r="N374" s="7"/>
      <c r="O374" s="7"/>
      <c r="P374" s="7"/>
    </row>
    <row r="375" spans="2:16" ht="12.75">
      <c r="B375" s="8"/>
      <c r="C375" s="6"/>
      <c r="D375" s="6"/>
      <c r="E375" s="6"/>
      <c r="F375" s="8"/>
      <c r="I375" s="7"/>
      <c r="J375" s="7"/>
      <c r="K375" s="7"/>
      <c r="L375" s="7"/>
      <c r="M375" s="7"/>
      <c r="N375" s="7"/>
      <c r="O375" s="7"/>
      <c r="P375" s="7"/>
    </row>
    <row r="376" spans="2:16" ht="12.75">
      <c r="B376" s="8"/>
      <c r="C376" s="6"/>
      <c r="D376" s="6"/>
      <c r="E376" s="6"/>
      <c r="F376" s="8"/>
      <c r="I376" s="7"/>
      <c r="J376" s="7"/>
      <c r="K376" s="7"/>
      <c r="L376" s="7"/>
      <c r="M376" s="7"/>
      <c r="N376" s="7"/>
      <c r="O376" s="7"/>
      <c r="P376" s="7"/>
    </row>
    <row r="377" spans="2:16" ht="12.75">
      <c r="B377" s="8"/>
      <c r="C377" s="6"/>
      <c r="D377" s="6"/>
      <c r="E377" s="6"/>
      <c r="F377" s="8"/>
      <c r="I377" s="7"/>
      <c r="J377" s="7"/>
      <c r="K377" s="7"/>
      <c r="L377" s="7"/>
      <c r="M377" s="7"/>
      <c r="N377" s="7"/>
      <c r="O377" s="7"/>
      <c r="P377" s="7"/>
    </row>
    <row r="378" spans="2:16" ht="12.75">
      <c r="B378" s="8"/>
      <c r="C378" s="6"/>
      <c r="D378" s="6"/>
      <c r="E378" s="6"/>
      <c r="F378" s="8"/>
      <c r="I378" s="7"/>
      <c r="J378" s="7"/>
      <c r="K378" s="7"/>
      <c r="L378" s="7"/>
      <c r="M378" s="7"/>
      <c r="N378" s="7"/>
      <c r="O378" s="7"/>
      <c r="P378" s="7"/>
    </row>
    <row r="379" spans="2:16" ht="12.75">
      <c r="B379" s="8"/>
      <c r="C379" s="6"/>
      <c r="D379" s="6"/>
      <c r="E379" s="6"/>
      <c r="F379" s="8"/>
      <c r="I379" s="7"/>
      <c r="J379" s="7"/>
      <c r="K379" s="7"/>
      <c r="L379" s="7"/>
      <c r="M379" s="7"/>
      <c r="N379" s="7"/>
      <c r="O379" s="7"/>
      <c r="P379" s="7"/>
    </row>
    <row r="380" spans="2:16" ht="12.75">
      <c r="B380" s="8"/>
      <c r="C380" s="6"/>
      <c r="D380" s="6"/>
      <c r="E380" s="6"/>
      <c r="F380" s="8"/>
      <c r="I380" s="7"/>
      <c r="J380" s="7"/>
      <c r="K380" s="7"/>
      <c r="L380" s="7"/>
      <c r="M380" s="7"/>
      <c r="N380" s="7"/>
      <c r="O380" s="7"/>
      <c r="P380" s="7"/>
    </row>
    <row r="381" spans="2:16" ht="12.75">
      <c r="B381" s="8"/>
      <c r="C381" s="6"/>
      <c r="D381" s="6"/>
      <c r="E381" s="6"/>
      <c r="F381" s="8"/>
      <c r="I381" s="7"/>
      <c r="J381" s="7"/>
      <c r="K381" s="7"/>
      <c r="L381" s="7"/>
      <c r="M381" s="7"/>
      <c r="N381" s="7"/>
      <c r="O381" s="7"/>
      <c r="P381" s="7"/>
    </row>
    <row r="382" spans="2:16" ht="12.75">
      <c r="B382" s="8"/>
      <c r="C382" s="6"/>
      <c r="D382" s="6"/>
      <c r="E382" s="6"/>
      <c r="F382" s="8"/>
      <c r="I382" s="7"/>
      <c r="J382" s="7"/>
      <c r="K382" s="7"/>
      <c r="L382" s="7"/>
      <c r="M382" s="7"/>
      <c r="N382" s="7"/>
      <c r="O382" s="7"/>
      <c r="P382" s="7"/>
    </row>
    <row r="383" spans="2:16" ht="12.75">
      <c r="B383" s="8"/>
      <c r="C383" s="6"/>
      <c r="D383" s="6"/>
      <c r="E383" s="6"/>
      <c r="F383" s="8"/>
      <c r="I383" s="7"/>
      <c r="J383" s="7"/>
      <c r="K383" s="7"/>
      <c r="L383" s="7"/>
      <c r="M383" s="7"/>
      <c r="N383" s="7"/>
      <c r="O383" s="7"/>
      <c r="P383" s="7"/>
    </row>
    <row r="384" spans="2:16" ht="12.75">
      <c r="B384" s="8"/>
      <c r="C384" s="6"/>
      <c r="D384" s="6"/>
      <c r="E384" s="6"/>
      <c r="F384" s="8"/>
      <c r="I384" s="7"/>
      <c r="J384" s="7"/>
      <c r="K384" s="7"/>
      <c r="L384" s="7"/>
      <c r="M384" s="7"/>
      <c r="N384" s="7"/>
      <c r="O384" s="7"/>
      <c r="P384" s="7"/>
    </row>
    <row r="385" spans="2:16" ht="12.75">
      <c r="B385" s="8"/>
      <c r="C385" s="6"/>
      <c r="D385" s="6"/>
      <c r="E385" s="6"/>
      <c r="F385" s="8"/>
      <c r="I385" s="7"/>
      <c r="J385" s="7"/>
      <c r="K385" s="7"/>
      <c r="L385" s="7"/>
      <c r="M385" s="7"/>
      <c r="N385" s="7"/>
      <c r="O385" s="7"/>
      <c r="P385" s="7"/>
    </row>
  </sheetData>
  <sheetProtection selectLockedCells="1" sort="0" autoFilter="0" pivotTables="0"/>
  <autoFilter ref="E1:E251"/>
  <dataValidations count="2">
    <dataValidation type="list" operator="equal" allowBlank="1" showInputMessage="1" showErrorMessage="1" promptTitle="Young Scientist 2009" prompt="Please select from drop-down list." errorTitle="Young Scientist 2009" error="You must select from the drop-down list. Click on arrow to see list." sqref="F2:F251">
      <formula1>"Yes,No"</formula1>
    </dataValidation>
    <dataValidation type="list" allowBlank="1" showInputMessage="1" showErrorMessage="1" sqref="L2:N251">
      <formula1>"M,F"</formula1>
    </dataValidation>
  </dataValidations>
  <printOptions horizontalCentered="1"/>
  <pageMargins left="0.31527777777777777" right="0.31527777777777777" top="0.5118055555555556" bottom="0.5909722222222222" header="0.5118055555555556" footer="0.31527777777777777"/>
  <pageSetup fitToHeight="18" fitToWidth="1"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showGridLines="0" showRowColHeaders="0" zoomScalePageLayoutView="0" workbookViewId="0" topLeftCell="A1">
      <selection activeCell="D3" sqref="D3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21.00390625" style="0" customWidth="1"/>
    <col min="4" max="4" width="13.8515625" style="2" customWidth="1"/>
    <col min="5" max="5" width="5.28125" style="0" customWidth="1"/>
    <col min="6" max="6" width="51.7109375" style="0" customWidth="1"/>
  </cols>
  <sheetData>
    <row r="3" spans="3:4" ht="12.75">
      <c r="C3" s="29" t="e">
        <f>'List of Projects'!#REF!</f>
        <v>#REF!</v>
      </c>
      <c r="D3" s="25">
        <f>'List of Projects'!$C$253</f>
        <v>146</v>
      </c>
    </row>
    <row r="4" spans="3:4" ht="12.75">
      <c r="C4" s="29" t="e">
        <f>'List of Projects'!#REF!</f>
        <v>#REF!</v>
      </c>
      <c r="D4" s="25" t="e">
        <f>'List of Projects'!#REF!</f>
        <v>#REF!</v>
      </c>
    </row>
    <row r="7" spans="2:4" ht="12.75">
      <c r="B7" s="24"/>
      <c r="C7" s="26"/>
      <c r="D7" s="28" t="e">
        <f>'List of Projects'!#REF!</f>
        <v>#REF!</v>
      </c>
    </row>
    <row r="8" spans="2:6" ht="14.25">
      <c r="B8" s="29" t="e">
        <f>'List of Projects'!$D$262</f>
        <v>#REF!</v>
      </c>
      <c r="C8" s="24" t="e">
        <f>'List of Projects'!#REF!</f>
        <v>#REF!</v>
      </c>
      <c r="D8" s="25" t="e">
        <f>'List of Projects'!#REF!</f>
        <v>#REF!</v>
      </c>
      <c r="F8" s="62" t="e">
        <f>IF(SUM(D8:D10)=D3,"","Some Age Category entries are blank. Please check.")</f>
        <v>#REF!</v>
      </c>
    </row>
    <row r="9" spans="2:4" ht="12.75">
      <c r="B9" s="29"/>
      <c r="C9" s="24" t="e">
        <f>'List of Projects'!#REF!</f>
        <v>#REF!</v>
      </c>
      <c r="D9" s="25" t="e">
        <f>'List of Projects'!#REF!</f>
        <v>#REF!</v>
      </c>
    </row>
    <row r="10" spans="2:4" ht="12.75">
      <c r="B10" s="29"/>
      <c r="C10" s="24" t="e">
        <f>'List of Projects'!#REF!</f>
        <v>#REF!</v>
      </c>
      <c r="D10" s="25" t="e">
        <f>'List of Projects'!#REF!</f>
        <v>#REF!</v>
      </c>
    </row>
    <row r="11" spans="2:4" ht="12.75">
      <c r="B11" s="29"/>
      <c r="C11" s="24"/>
      <c r="D11" s="25"/>
    </row>
    <row r="12" spans="2:6" ht="14.25">
      <c r="B12" s="29" t="e">
        <f>'List of Projects'!$D$266</f>
        <v>#REF!</v>
      </c>
      <c r="C12" s="24" t="e">
        <f>'List of Projects'!#REF!</f>
        <v>#REF!</v>
      </c>
      <c r="D12" s="27" t="e">
        <f>'List of Projects'!#REF!</f>
        <v>#REF!</v>
      </c>
      <c r="F12" s="62" t="e">
        <f>IF(SUM(D12:D13)=D3,"","Some projects have no entry under Student Name1. Please check.")</f>
        <v>#REF!</v>
      </c>
    </row>
    <row r="13" spans="2:4" ht="12.75">
      <c r="B13" s="29"/>
      <c r="C13" s="24" t="e">
        <f>'List of Projects'!#REF!</f>
        <v>#REF!</v>
      </c>
      <c r="D13" s="27" t="e">
        <f>'List of Projects'!#REF!</f>
        <v>#REF!</v>
      </c>
    </row>
    <row r="14" spans="2:4" ht="12.75">
      <c r="B14" s="29"/>
      <c r="C14" s="24"/>
      <c r="D14" s="25"/>
    </row>
    <row r="15" spans="2:6" ht="14.25">
      <c r="B15" s="29" t="e">
        <f>'List of Projects'!$D$269</f>
        <v>#REF!</v>
      </c>
      <c r="C15" s="24" t="e">
        <f>'List of Projects'!#REF!</f>
        <v>#REF!</v>
      </c>
      <c r="D15" s="27" t="e">
        <f>'List of Projects'!#REF!</f>
        <v>#REF!</v>
      </c>
      <c r="F15" s="62" t="e">
        <f>IF(SUM(D15:D17)=D3,"","Some Project Category entries are blank. Please check.")</f>
        <v>#REF!</v>
      </c>
    </row>
    <row r="16" spans="2:4" ht="12.75">
      <c r="B16" s="29"/>
      <c r="C16" s="24" t="e">
        <f>'List of Projects'!#REF!</f>
        <v>#REF!</v>
      </c>
      <c r="D16" s="27" t="e">
        <f>'List of Projects'!#REF!</f>
        <v>#REF!</v>
      </c>
    </row>
    <row r="17" spans="2:4" ht="12.75">
      <c r="B17" s="29"/>
      <c r="C17" s="24" t="e">
        <f>'List of Projects'!#REF!</f>
        <v>#REF!</v>
      </c>
      <c r="D17" s="27" t="e">
        <f>'List of Projects'!#REF!</f>
        <v>#REF!</v>
      </c>
    </row>
    <row r="18" spans="2:4" ht="12.75">
      <c r="B18" s="29"/>
      <c r="C18" s="24"/>
      <c r="D18" s="25"/>
    </row>
    <row r="19" spans="2:4" ht="12.75">
      <c r="B19" s="29" t="str">
        <f>'List of Projects'!$D$273</f>
        <v>Previous SciFest</v>
      </c>
      <c r="C19" s="24" t="e">
        <f>'List of Projects'!#REF!</f>
        <v>#REF!</v>
      </c>
      <c r="D19" s="27" t="e">
        <f>'List of Projects'!#REF!</f>
        <v>#REF!</v>
      </c>
    </row>
    <row r="20" spans="2:4" ht="12.75">
      <c r="B20" s="29"/>
      <c r="C20" s="24" t="e">
        <f>'List of Projects'!#REF!</f>
        <v>#REF!</v>
      </c>
      <c r="D20" s="27" t="e">
        <f>'List of Projects'!#REF!</f>
        <v>#REF!</v>
      </c>
    </row>
    <row r="21" spans="2:4" ht="12.75">
      <c r="B21" s="29"/>
      <c r="C21" s="24"/>
      <c r="D21" s="25"/>
    </row>
    <row r="22" spans="2:4" ht="12.75">
      <c r="B22" s="29" t="str">
        <f>'List of Projects'!$D$276</f>
        <v>Young Scientist 2013</v>
      </c>
      <c r="C22" s="24" t="e">
        <f>'List of Projects'!#REF!</f>
        <v>#REF!</v>
      </c>
      <c r="D22" s="27" t="e">
        <f>'List of Projects'!#REF!</f>
        <v>#REF!</v>
      </c>
    </row>
    <row r="23" spans="2:4" ht="12.75">
      <c r="B23" s="24"/>
      <c r="C23" s="24" t="e">
        <f>'List of Projects'!#REF!</f>
        <v>#REF!</v>
      </c>
      <c r="D23" s="27" t="e">
        <f>'List of Projects'!#REF!</f>
        <v>#REF!</v>
      </c>
    </row>
  </sheetData>
  <sheetProtection password="E41D" sheet="1" objects="1" scenarios="1" select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showRowColHeaders="0" zoomScalePageLayoutView="0" workbookViewId="0" topLeftCell="A1">
      <selection activeCell="E15" sqref="E15"/>
    </sheetView>
  </sheetViews>
  <sheetFormatPr defaultColWidth="11.57421875" defaultRowHeight="12.75"/>
  <cols>
    <col min="1" max="1" width="4.421875" style="0" customWidth="1"/>
    <col min="2" max="2" width="21.8515625" style="0" customWidth="1"/>
    <col min="3" max="3" width="17.28125" style="0" customWidth="1"/>
    <col min="4" max="4" width="10.57421875" style="0" customWidth="1"/>
    <col min="5" max="6" width="17.28125" style="0" customWidth="1"/>
    <col min="7" max="7" width="10.57421875" style="0" customWidth="1"/>
  </cols>
  <sheetData>
    <row r="2" spans="1:6" ht="12.75">
      <c r="A2" s="9"/>
      <c r="B2" s="9"/>
      <c r="C2" s="9"/>
      <c r="D2" s="9"/>
      <c r="E2" s="9"/>
      <c r="F2" s="9"/>
    </row>
    <row r="3" spans="1:6" ht="12.75">
      <c r="A3" s="9"/>
      <c r="B3" s="31" t="s">
        <v>7</v>
      </c>
      <c r="C3" s="33"/>
      <c r="D3" s="33"/>
      <c r="E3" s="41"/>
      <c r="F3" s="9"/>
    </row>
    <row r="4" spans="1:6" ht="12.75">
      <c r="A4" s="9"/>
      <c r="B4" s="30" t="s">
        <v>4</v>
      </c>
      <c r="C4" s="30" t="s">
        <v>12</v>
      </c>
      <c r="D4" s="18"/>
      <c r="E4" s="42"/>
      <c r="F4" s="9"/>
    </row>
    <row r="5" spans="1:6" ht="12.75">
      <c r="A5" s="9"/>
      <c r="B5" s="37"/>
      <c r="C5" s="18"/>
      <c r="D5" s="18"/>
      <c r="E5" s="42"/>
      <c r="F5" s="9"/>
    </row>
    <row r="6" spans="1:4" ht="12.75">
      <c r="A6" s="9"/>
      <c r="B6" s="31" t="s">
        <v>8</v>
      </c>
      <c r="C6" s="31" t="s">
        <v>6</v>
      </c>
      <c r="D6" s="32"/>
    </row>
    <row r="7" spans="1:4" ht="12.75">
      <c r="A7" s="9"/>
      <c r="B7" s="31" t="s">
        <v>5</v>
      </c>
      <c r="C7" s="31" t="s">
        <v>11</v>
      </c>
      <c r="D7" s="34" t="s">
        <v>9</v>
      </c>
    </row>
    <row r="8" spans="1:4" ht="12.75">
      <c r="A8" s="9"/>
      <c r="B8" s="31"/>
      <c r="C8" s="35"/>
      <c r="D8" s="36"/>
    </row>
    <row r="9" spans="1:4" ht="12.75">
      <c r="A9" s="9"/>
      <c r="B9" s="38" t="s">
        <v>9</v>
      </c>
      <c r="C9" s="39"/>
      <c r="D9" s="40"/>
    </row>
    <row r="10" ht="12.75">
      <c r="A10" s="9"/>
    </row>
    <row r="11" ht="12.75">
      <c r="A11" s="9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Anne Twohig</cp:lastModifiedBy>
  <cp:lastPrinted>2013-04-09T08:28:17Z</cp:lastPrinted>
  <dcterms:created xsi:type="dcterms:W3CDTF">2009-03-16T10:37:26Z</dcterms:created>
  <dcterms:modified xsi:type="dcterms:W3CDTF">2013-04-09T09:03:27Z</dcterms:modified>
  <cp:category/>
  <cp:version/>
  <cp:contentType/>
  <cp:contentStatus/>
</cp:coreProperties>
</file>